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saveukraineuaorg-my.sharepoint.com/personal/a_ignatenko_saveukraineua_org/Documents/Робочий стіл/Вадим Наконечний/Ліфтова/"/>
    </mc:Choice>
  </mc:AlternateContent>
  <xr:revisionPtr revIDLastSave="51" documentId="13_ncr:1_{2CF374FA-266D-49FD-9F89-382AEAD11836}" xr6:coauthVersionLast="47" xr6:coauthVersionMax="47" xr10:uidLastSave="{0775D730-9C40-4933-9B0B-2D4BDC503313}"/>
  <bookViews>
    <workbookView xWindow="-110" yWindow="-110" windowWidth="19420" windowHeight="10300" xr2:uid="{00000000-000D-0000-FFFF-FFFF00000000}"/>
  </bookViews>
  <sheets>
    <sheet name="RFQ" sheetId="2" r:id="rId1"/>
  </sheets>
  <definedNames>
    <definedName name="_xlnm.Print_Area" localSheetId="0">RFQ!$A$1:$L$129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0" i="2" l="1"/>
  <c r="L123" i="2"/>
  <c r="L33" i="2" l="1"/>
  <c r="L34" i="2"/>
  <c r="L35" i="2"/>
  <c r="L36" i="2"/>
  <c r="L37" i="2"/>
  <c r="L38" i="2"/>
  <c r="L39" i="2"/>
  <c r="L40" i="2"/>
  <c r="L41" i="2"/>
  <c r="L43" i="2"/>
  <c r="L44" i="2"/>
  <c r="L45" i="2"/>
  <c r="L46" i="2"/>
  <c r="L47" i="2"/>
  <c r="L48" i="2"/>
  <c r="L49" i="2"/>
  <c r="L50" i="2"/>
  <c r="L51" i="2"/>
  <c r="L52" i="2"/>
  <c r="L53" i="2"/>
  <c r="L54" i="2"/>
  <c r="L56" i="2"/>
  <c r="L57" i="2"/>
  <c r="L58" i="2"/>
  <c r="L59" i="2"/>
  <c r="L60" i="2"/>
  <c r="L61" i="2"/>
  <c r="L62"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21" i="2"/>
  <c r="L122" i="2"/>
  <c r="L32" i="2"/>
  <c r="L125" i="2" l="1"/>
</calcChain>
</file>

<file path=xl/sharedStrings.xml><?xml version="1.0" encoding="utf-8"?>
<sst xmlns="http://schemas.openxmlformats.org/spreadsheetml/2006/main" count="410" uniqueCount="224">
  <si>
    <t>Stamp of supplie/Штамп постачальника</t>
  </si>
  <si>
    <t xml:space="preserve">Request for quotation (RFQ)/Запит на комерційну пропозицію </t>
  </si>
  <si>
    <t>Quotation/Пропозиція</t>
  </si>
  <si>
    <t>Name/Назва:CO "CF "SAVE UKRAINE"/БО "БФ "Спасемо Україну"</t>
  </si>
  <si>
    <t>Name/ Назва:</t>
  </si>
  <si>
    <t>Address/Адреса: Kyiv, Herzen Street, 6/ м. Київ, вул Герцена, 6</t>
  </si>
  <si>
    <t>Address/Адреса:</t>
  </si>
  <si>
    <t>Commercial register no./Номер комерційної пропозиції:</t>
  </si>
  <si>
    <t xml:space="preserve">Tel/телефон: </t>
  </si>
  <si>
    <t>Email/поштова скринька:</t>
  </si>
  <si>
    <t xml:space="preserve">All correspondence and documents relating to this RFQ must show this  No./Вся кореспонденція та документи, що стосуються цього RFQ, повинні показати цей номер: </t>
  </si>
  <si>
    <t>CO "CF "SAVE UKRAINE" hereby invites you to submit your quotation for the items listed below./БО "БФ "Спасемо Україну" цим запрошує Вас представити свою пропозицію для пунктів, перерахованих нижче.</t>
  </si>
  <si>
    <t xml:space="preserve">Terms of payment/Умови оплати:                                                                                                                                                                                               </t>
  </si>
  <si>
    <r>
      <t xml:space="preserve">Delivery place and mode of transport </t>
    </r>
    <r>
      <rPr>
        <sz val="10"/>
        <rFont val="Tahoma"/>
        <family val="2"/>
      </rPr>
      <t>(include freight charges when quoting)/</t>
    </r>
    <r>
      <rPr>
        <b/>
        <sz val="10"/>
        <rFont val="Tahoma"/>
        <family val="2"/>
        <charset val="204"/>
      </rPr>
      <t xml:space="preserve">Місце доставки та вид транспорту </t>
    </r>
    <r>
      <rPr>
        <sz val="10"/>
        <rFont val="Tahoma"/>
        <family val="2"/>
      </rPr>
      <t>:</t>
    </r>
  </si>
  <si>
    <t>Hatne, 31 Instytutska Street/с.Гатне, вул Інституцька 31.</t>
  </si>
  <si>
    <t>Expected delivery date/Очікувана дата поставки:</t>
  </si>
  <si>
    <t>Packing / labelling and special instructions/Упаковка/маркування та спеціальні інструкції:</t>
  </si>
  <si>
    <t xml:space="preserve">The product must be packed in the manufacturer's packaging.  
For businesses (LLC, JSC, CJSC, private enterprises, etc.), copies of the certificate of state registration of the legal entity (for those registered before 07.05.2011, if no extract was issued) or an extract from the Unified State Register of Legal Entities and Individual Entrepreneurs, and the license (if the activity requires licensing), as well as a bank account statement.  
For individual entrepreneurs (IE) on a simplified tax system – a copy of the state registration certificate (for those registered before 07.05.2011, if no extract was issued) or an extract from the Unified State Register of Legal Entities, Individual Entrepreneurs, and Public Associations, and a copy of the valid license (if the activity requires licensing).  
For individual entrepreneurs (IE) on a general taxation system – copies of the state registration certificate (for those registered before 07.05.2011, if no extract was issued) or an extract from the Unified State Register of Legal Entities, Individual Entrepreneurs, and Public Associations, and the license (if the activity requires licensing). Also, a bank account statement.  
The warranty period for operation must be at least 6 months from the moment of the product's commissioning./
Товар має бути упакований в заводську упаковку.
Підприємства (ТОВ, ВАТ, ЗАТ, Приватні підприємства тощо) копії свідоцтва про державну реєстрацію юридичної особи (для зареєстрованих до 07.05.2011 року, якщо їм не було видано виписку) або Виписка з Єдиного державного реєстру юридичних осіб та фізичних осіб-підприємців та ліцензії (якщо вид діяльності ліцензується) та довідку про банківський рахунок.
Для фізичних осіб-підприємців (ФОП) на єдиному податку – копія свідоцтва про державну реєстрацію (для зареєстрованих до 07.05.2011 року, якщо їм не було видану Виписку) або Виписка з Єдиного державного реєстру юридичних осіб, фізичних осіб-підприємців та громадських формувань та копію діючої ліцензії (якщо вид діяльності ліцензується); Для фізичних осіб- підприємців (ФОП) на загальній системі оподаткування – копії свідоцтва про державну реєстрацію (для зареєстрованих до 07.05.2011 року, якщо їм не було видано Виписку) або Виписка з Єдиного державного реєстру юридичних осіб, фізичних осіб-підприємців та громадських формувань та ліцензії (якщо вид діяльності ліцензується). Також довідку про банківський рахунок. 
Гарантійний термін експлуатації повинен складати не менше 6х місяців з моменту введення в експлуатацію товару.    
Delivery to the address, carrying in, and assembly are included in the price./Доставка за адресою, занос та зборка включені у вартість. </t>
  </si>
  <si>
    <t xml:space="preserve">Надані документи:
-….
Товар  упакований в заводську упаковку.
Гарантійний термін експлуатації  складає ___ місяців з моменту введення в експлуатацію товару.      </t>
  </si>
  <si>
    <t>Item No./№ п/п</t>
  </si>
  <si>
    <t>Description/Опис</t>
  </si>
  <si>
    <t>Quantity/кількість</t>
  </si>
  <si>
    <t>Unit/Одиниця вим.</t>
  </si>
  <si>
    <t>Description of the product offered by  supplier/Опис товару, що пропонує постачальник</t>
  </si>
  <si>
    <t>Unit price/Ціна за одиницю, грн</t>
  </si>
  <si>
    <t>Sub-total/Сума, грн</t>
  </si>
  <si>
    <t>To be filled by supplier\Для заповнення постачальником</t>
  </si>
  <si>
    <t>Total in currency UAH/Всього, грн.</t>
  </si>
  <si>
    <t>Please note that RFQ does not constitute a commitment to purchase from your company unless notified officially to you/Будь ласка, зверніть увагу, що RFQ не є зобов'язанням купувати у вашої компанії, якщо офіційно не повідомлено про це.</t>
  </si>
  <si>
    <t>Supplier are free to describe or attach more detailed specification of quoted items or use an own quotation form indicating all requested information/Постачальник може вільно описувати або додавати більш детальну специфікацію товарів.</t>
  </si>
  <si>
    <t>Quotations will be evaluated based on: a) compliance with technical specifications and quality standards b) ability to deliver and meet timeframes as specified c) best quality / price ratio./
Пропозиції будуть оцінюватися на основі: 
а) відповідність технічним характеристикам і стандартам якості 
б) Строки поставки
с) найкраще співвідношення якість/ціна.</t>
  </si>
  <si>
    <t>CO "CF "SAVE UKRAINE" reserves the right to accept all or part of your offer/БО "БФ "Спасемо Україну" залишає за собою право прийняти всю або частину вашої пропозиції.</t>
  </si>
  <si>
    <t>This quotation is valid until/Ця пропозиція дійсна до:</t>
  </si>
  <si>
    <t>CO "CF "SAVE UKRAINE": date, name, function, signature/БО "БФ "Спасемо Україну": дата, ПІП, посада, підпис</t>
  </si>
  <si>
    <t>For Supplier: date, name, function, signature/ Від постачальника: дата, ПІП, посада, підпис</t>
  </si>
  <si>
    <t>не пізніше ніж 4 тижня після підписання договору</t>
  </si>
  <si>
    <t>o later than 4 weeks after the contract is signed</t>
  </si>
  <si>
    <t>Email/поштова скринька: a.ignatenko@saveukraineua.org</t>
  </si>
  <si>
    <t>Tel/телефон: +380679493723</t>
  </si>
  <si>
    <t>Ліфтова шахта</t>
  </si>
  <si>
    <t>Несуча конструкція</t>
  </si>
  <si>
    <t>Влаштування опалубки для перекриття</t>
  </si>
  <si>
    <t>м2</t>
  </si>
  <si>
    <t>Профнастил</t>
  </si>
  <si>
    <t>Дошка , брус в асорт.</t>
  </si>
  <si>
    <t>м3</t>
  </si>
  <si>
    <t>Цвяхи 100мм</t>
  </si>
  <si>
    <t>кг</t>
  </si>
  <si>
    <t>Вязка арматури один шар</t>
  </si>
  <si>
    <t>т</t>
  </si>
  <si>
    <t>Арматура 12</t>
  </si>
  <si>
    <t>Бетонування площадок 100 мм (3шт)</t>
  </si>
  <si>
    <t>Бетон кл. С20/25 (В25) W4  F200</t>
  </si>
  <si>
    <t>Работа бетононасосу</t>
  </si>
  <si>
    <t>зм</t>
  </si>
  <si>
    <t>Зняття опалубки</t>
  </si>
  <si>
    <t>Опорядження фасаду</t>
  </si>
  <si>
    <t xml:space="preserve">
</t>
  </si>
  <si>
    <t>Монтаж сендвіч-панелей на стіну</t>
  </si>
  <si>
    <t>Сендвіч панелі стінові</t>
  </si>
  <si>
    <t>Саморіз для сендвіч панелей 110мм</t>
  </si>
  <si>
    <t>шт</t>
  </si>
  <si>
    <t>Стрічка ущильнююча 3х50мм</t>
  </si>
  <si>
    <t>пм</t>
  </si>
  <si>
    <t>Робота вишки</t>
  </si>
  <si>
    <t>Робота крана</t>
  </si>
  <si>
    <t>Монтаж сендвіч-панелей на дах</t>
  </si>
  <si>
    <t>Саморіз для сендвіч панелей 175мм</t>
  </si>
  <si>
    <t>Монтаж фасоних елементів</t>
  </si>
  <si>
    <t>Фасонні елементи (2м)</t>
  </si>
  <si>
    <t>Саморіз для планок 4,8*19мм</t>
  </si>
  <si>
    <t>Перерізи</t>
  </si>
  <si>
    <t>Встановлення та доставка алюмінієвих вікон</t>
  </si>
  <si>
    <t>Вікна алюм.</t>
  </si>
  <si>
    <t>Монтаж дверей зовнішніх</t>
  </si>
  <si>
    <t>Двері зовнішні</t>
  </si>
  <si>
    <t>Піна монтажна </t>
  </si>
  <si>
    <t>Монтаж дверей внутрішніх алюминієвих</t>
  </si>
  <si>
    <t>Двері вунутрішні алюм.</t>
  </si>
  <si>
    <t>Внутрішні роботи (лифтовий хол)</t>
  </si>
  <si>
    <t>Грунтування підлог</t>
  </si>
  <si>
    <t>Грунтівка  СТ-17</t>
  </si>
  <si>
    <t>л</t>
  </si>
  <si>
    <t>Нівеліровка підлог 10мм</t>
  </si>
  <si>
    <t>Нівелір.маса</t>
  </si>
  <si>
    <t>Утеплення перегородки (ліфт-хол)</t>
  </si>
  <si>
    <t>Лист гіпсокартону  КНАУФ-ГКЛ влагостійкий </t>
  </si>
  <si>
    <t>Плита мінеральна</t>
  </si>
  <si>
    <t>Саморізи по металу 3,5х25</t>
  </si>
  <si>
    <t>Влаштування підвісної стелі системи АРМСТРОНГ</t>
  </si>
  <si>
    <t>Потолочна плита 600х600</t>
  </si>
  <si>
    <t>Кутник пристіний 3000мм</t>
  </si>
  <si>
    <t>Профіль несучій 3600мм</t>
  </si>
  <si>
    <t>Профіль поперечний 1200мм</t>
  </si>
  <si>
    <t>Профіль поперечний 600мм</t>
  </si>
  <si>
    <t>Підвіс Метелик (комплект)</t>
  </si>
  <si>
    <t>Дюбель анкер для стелі "Бієрбах"</t>
  </si>
  <si>
    <t>Дюбель-цвях  6х40</t>
  </si>
  <si>
    <t>Монтаж ГК на стіни в 2 шари</t>
  </si>
  <si>
    <t>Профіль CD 60/27(0,55мм)</t>
  </si>
  <si>
    <t>Профіль UD 28/27(0,55мм)</t>
  </si>
  <si>
    <t>Саморізи по металу 3,5,х9,5</t>
  </si>
  <si>
    <t>Посилення двірних отворів</t>
  </si>
  <si>
    <t>Профіль посилений UA-75, 4 м  (1,5мм)   </t>
  </si>
  <si>
    <t>Круг відрізний по металу  125х1,2х22,2  </t>
  </si>
  <si>
    <t>Кутник для UA-75  {8302}</t>
  </si>
  <si>
    <t>Встановлення малярних кутиків </t>
  </si>
  <si>
    <t>Кутик перфорований 30х30</t>
  </si>
  <si>
    <t>Грунтування стін та відкосів перед шпаклюванням</t>
  </si>
  <si>
    <t>Обробка та шпаклювання швів</t>
  </si>
  <si>
    <t>Стрічка армувальна</t>
  </si>
  <si>
    <t>Шпаклівка Уніфлот,25 кг</t>
  </si>
  <si>
    <t>Шпаклювання площин стін </t>
  </si>
  <si>
    <t>Шпаклівка Knauf Мультіфіініш, 25кг</t>
  </si>
  <si>
    <t>Шпаклювання площин укосів </t>
  </si>
  <si>
    <t>Грунтування стін та укосів перед фарбуванням</t>
  </si>
  <si>
    <t>Грунтівка  СТ-17 супер</t>
  </si>
  <si>
    <t>Фарбування стін </t>
  </si>
  <si>
    <t>Фарба латексна матова (білий),10л</t>
  </si>
  <si>
    <t>Фарбування укосів</t>
  </si>
  <si>
    <t>Фарбування плит підвісної стелі</t>
  </si>
  <si>
    <t>Фарба латексна матова (чорний),10л</t>
  </si>
  <si>
    <t>Грунтування  площадок перед покриттям</t>
  </si>
  <si>
    <t>Влаштування покриття підлог епоксидним составом</t>
  </si>
  <si>
    <t>Епоксидний склад</t>
  </si>
  <si>
    <t>Влаштування плінтусів</t>
  </si>
  <si>
    <t>Плінтус</t>
  </si>
  <si>
    <t>Рідки цвяхи</t>
  </si>
  <si>
    <t>Розгрузка та перенос матеріалу</t>
  </si>
  <si>
    <t>Додаткові витрати</t>
  </si>
  <si>
    <t>Інші невраховані роботи</t>
  </si>
  <si>
    <t>Витратні матеріали та інструменти  </t>
  </si>
  <si>
    <t>Транспортні витрати  </t>
  </si>
  <si>
    <t>Накладні та адміністратівні витрати  </t>
  </si>
  <si>
    <t>Elevator shaft</t>
  </si>
  <si>
    <t>Load-bearing structure</t>
  </si>
  <si>
    <t>Formwork device for the floor</t>
  </si>
  <si>
    <t>Corrugated board</t>
  </si>
  <si>
    <t>Board, timber in assortment.</t>
  </si>
  <si>
    <t>Nails 100mm</t>
  </si>
  <si>
    <t>Knitting rebar one ball</t>
  </si>
  <si>
    <t>Rebar 12</t>
  </si>
  <si>
    <t>Concreting of sites 100 mm (3 pcs)</t>
  </si>
  <si>
    <t>Concrete cl. C20/25 (B25) W4 F200</t>
  </si>
  <si>
    <t>Concrete pump operation</t>
  </si>
  <si>
    <t>Formwork removal</t>
  </si>
  <si>
    <t>Façade decoration</t>
  </si>
  <si>
    <t>Mounting sandwich panels on the wall</t>
  </si>
  <si>
    <t>Sandwich Wall Panels</t>
  </si>
  <si>
    <t>Self-tapping screw for sandwich panels 110mm</t>
  </si>
  <si>
    <t>Sealing tape 3x50mm</t>
  </si>
  <si>
    <t>Tower operation</t>
  </si>
  <si>
    <t>Crane operation</t>
  </si>
  <si>
    <t>Installation of sandwich panels on the roof</t>
  </si>
  <si>
    <t>Self-tapping screw for sandwich panels 175mm</t>
  </si>
  <si>
    <t>Installation of fittings</t>
  </si>
  <si>
    <t>Fittings (2m)</t>
  </si>
  <si>
    <t>Self-tapping screw for strips 4.8*19mm</t>
  </si>
  <si>
    <t>Sections</t>
  </si>
  <si>
    <t>Installation and delivery of aluminum windows</t>
  </si>
  <si>
    <t>The windows are aluminum.</t>
  </si>
  <si>
    <t>Installation of external doors</t>
  </si>
  <si>
    <t>External doors</t>
  </si>
  <si>
    <t>Polyurethane foam </t>
  </si>
  <si>
    <t>Installation of internal aluminum doors</t>
  </si>
  <si>
    <t>The interior door is aluminum.</t>
  </si>
  <si>
    <t>Interior work (elevator hall)</t>
  </si>
  <si>
    <t>Priming floors</t>
  </si>
  <si>
    <t>Primer ST-17</t>
  </si>
  <si>
    <t>Floor leveling 10mm</t>
  </si>
  <si>
    <t>Level.mass</t>
  </si>
  <si>
    <t>Insulation of the partition (elevator hall)</t>
  </si>
  <si>
    <t>Drywall sheet KNAUF-GKL moisture-resistant </t>
  </si>
  <si>
    <t>Mineral plate</t>
  </si>
  <si>
    <t>Self-tapping screws for metal 3.5x25</t>
  </si>
  <si>
    <t>Installation of a suspended ceiling of the ARMSTRONG system</t>
  </si>
  <si>
    <t>Ceiling slab 600x600</t>
  </si>
  <si>
    <t>Wall angle 3000mm</t>
  </si>
  <si>
    <t>Load-bearing profile 3600mm</t>
  </si>
  <si>
    <t>Transverse profile 1200mm</t>
  </si>
  <si>
    <t>Transverse profile 600mm</t>
  </si>
  <si>
    <t>Butterfly suspension (set)</t>
  </si>
  <si>
    <t>Dowel anchor for the ceiling "Bierbach"</t>
  </si>
  <si>
    <t>Dowel nail 6x40</t>
  </si>
  <si>
    <t>Installation of the GC on the walls in 2 layers</t>
  </si>
  <si>
    <t>CD profile 60/27(0.55mm)</t>
  </si>
  <si>
    <t>UD profile 28/27(0.55mm)</t>
  </si>
  <si>
    <t>Self-tapping screws for metal 3,5,x9,5</t>
  </si>
  <si>
    <t>Reinforcement of yard openings</t>
  </si>
  <si>
    <t>Reinforced profile UA-75, 4 m (1.5 mm)   </t>
  </si>
  <si>
    <t>Cutting wheel for metal 125x1.2x22.2  </t>
  </si>
  <si>
    <t>Angle for UA-75 {8302}</t>
  </si>
  <si>
    <t>Installation of paint corners </t>
  </si>
  <si>
    <t>Perforated corner 30x30</t>
  </si>
  <si>
    <t>Priming walls and slopes before puttying</t>
  </si>
  <si>
    <t>Processing and puttying joints</t>
  </si>
  <si>
    <t>Reinforcing tape</t>
  </si>
  <si>
    <t>Uniflot putty, 25 kg</t>
  </si>
  <si>
    <t>Puttying wall planes </t>
  </si>
  <si>
    <t>Putty Knauf Multifinish, 25kg</t>
  </si>
  <si>
    <t>Puttying slope planes </t>
  </si>
  <si>
    <t>Priming walls and slopes before painting</t>
  </si>
  <si>
    <t>Primer ST-17 super</t>
  </si>
  <si>
    <t>Painting the walls </t>
  </si>
  <si>
    <t>Latex matte paint (white),10l</t>
  </si>
  <si>
    <t>Painting slopes</t>
  </si>
  <si>
    <t>Painting suspended ceiling slabs</t>
  </si>
  <si>
    <t>Latex matte paint (black),10l</t>
  </si>
  <si>
    <t>Priming sites before coating</t>
  </si>
  <si>
    <t>Epoxy flooring</t>
  </si>
  <si>
    <t>Epoxy composition</t>
  </si>
  <si>
    <t>Plinth device</t>
  </si>
  <si>
    <t>Plinth</t>
  </si>
  <si>
    <t>Liquid nails</t>
  </si>
  <si>
    <t>Unloading and transfer of material</t>
  </si>
  <si>
    <t>Additional costs</t>
  </si>
  <si>
    <t>Other unaccounted works</t>
  </si>
  <si>
    <t>Consumables and tools  </t>
  </si>
  <si>
    <t>Transportation costs  </t>
  </si>
  <si>
    <t>Overhead and administrative costs  </t>
  </si>
  <si>
    <t/>
  </si>
  <si>
    <t>Hatne, 39 Instytutska Street/с.Гатне, вул Інституцька 39.</t>
  </si>
  <si>
    <t>70% advance payment and 30% after completion of the work/
70% передоплата та 30% після завершення робіт</t>
  </si>
  <si>
    <t>001/SU/2026/0405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</si>
</sst>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0.00_-;\-[$€-2]* #,##0.00_-;_-[$€-2]* &quot;-&quot;??_-"/>
    <numFmt numFmtId="165" formatCode="_(* #,##0_);_(* \(#,##0\);_(* &quot;-&quot;??_);_(@_)"/>
  </numFmts>
  <fonts count="43">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Arial"/>
      <family val="2"/>
    </font>
    <font>
      <sz val="10"/>
      <name val="Tahoma"/>
      <family val="2"/>
    </font>
    <font>
      <b/>
      <sz val="10"/>
      <name val="Tahoma"/>
      <family val="2"/>
    </font>
    <font>
      <b/>
      <sz val="16"/>
      <name val="Charter"/>
      <family val="3"/>
    </font>
    <font>
      <sz val="10"/>
      <name val="Charter"/>
      <family val="3"/>
    </font>
    <font>
      <b/>
      <sz val="11"/>
      <name val="Charter"/>
      <family val="3"/>
    </font>
    <font>
      <sz val="8"/>
      <name val="Charter"/>
      <family val="3"/>
    </font>
    <font>
      <sz val="12"/>
      <name val="Arial"/>
      <family val="2"/>
    </font>
    <font>
      <sz val="8"/>
      <name val="Tahoma"/>
      <family val="2"/>
    </font>
    <font>
      <sz val="9"/>
      <name val="Tahoma"/>
      <family val="2"/>
    </font>
    <font>
      <b/>
      <sz val="9"/>
      <name val="Tahoma"/>
      <family val="2"/>
    </font>
    <font>
      <sz val="16"/>
      <name val="Tahoma"/>
      <family val="2"/>
    </font>
    <font>
      <b/>
      <sz val="10"/>
      <name val="Tahoma"/>
      <family val="2"/>
      <charset val="204"/>
    </font>
    <font>
      <sz val="10"/>
      <name val="Arial"/>
      <family val="2"/>
      <charset val="204"/>
    </font>
    <font>
      <b/>
      <sz val="12"/>
      <name val="Tahoma"/>
      <family val="2"/>
    </font>
    <font>
      <sz val="10"/>
      <color theme="1"/>
      <name val="Tahoma"/>
      <family val="2"/>
      <charset val="204"/>
    </font>
    <font>
      <sz val="11"/>
      <name val="Tahoma"/>
      <family val="2"/>
      <charset val="204"/>
    </font>
    <font>
      <b/>
      <sz val="11"/>
      <name val="Tahoma"/>
      <family val="2"/>
      <charset val="204"/>
    </font>
    <font>
      <b/>
      <sz val="10"/>
      <color theme="1"/>
      <name val="Tahoma"/>
      <family val="2"/>
      <charset val="204"/>
    </font>
    <font>
      <b/>
      <sz val="9"/>
      <name val="Tahoma"/>
      <family val="2"/>
      <charset val="204"/>
    </font>
    <font>
      <sz val="9"/>
      <name val="Tahoma"/>
      <family val="2"/>
      <charset val="204"/>
    </font>
    <font>
      <b/>
      <sz val="12"/>
      <name val="Tahoma"/>
      <family val="2"/>
      <charset val="204"/>
    </font>
    <font>
      <sz val="10"/>
      <name val="Tahoma"/>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164" fontId="19"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7" borderId="2" applyNumberFormat="0" applyAlignment="0" applyProtection="0"/>
    <xf numFmtId="0" fontId="13" fillId="0" borderId="8" applyNumberFormat="0" applyFill="0" applyAlignment="0" applyProtection="0"/>
    <xf numFmtId="0" fontId="14" fillId="22" borderId="0" applyNumberFormat="0" applyBorder="0" applyAlignment="0" applyProtection="0"/>
    <xf numFmtId="0" fontId="6" fillId="23" borderId="9" applyNumberFormat="0" applyFont="0" applyAlignment="0" applyProtection="0"/>
    <xf numFmtId="0" fontId="15" fillId="20" borderId="1" applyNumberFormat="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0" applyNumberFormat="0" applyFill="0" applyBorder="0" applyAlignment="0" applyProtection="0"/>
    <xf numFmtId="0" fontId="27" fillId="0" borderId="0"/>
    <xf numFmtId="43" fontId="33" fillId="0" borderId="0" applyFont="0" applyFill="0" applyBorder="0" applyAlignment="0" applyProtection="0"/>
  </cellStyleXfs>
  <cellXfs count="169">
    <xf numFmtId="0" fontId="0" fillId="0" borderId="0" xfId="0"/>
    <xf numFmtId="0" fontId="21" fillId="0" borderId="22" xfId="0" applyFont="1" applyBorder="1" applyAlignment="1">
      <alignment horizontal="center" vertical="center"/>
    </xf>
    <xf numFmtId="0" fontId="23" fillId="25" borderId="29" xfId="0" applyFont="1" applyFill="1" applyBorder="1" applyAlignment="1">
      <alignment horizontal="center" vertical="center"/>
    </xf>
    <xf numFmtId="0" fontId="23" fillId="25" borderId="28" xfId="0" applyFont="1" applyFill="1" applyBorder="1" applyAlignment="1">
      <alignment horizontal="center" vertical="center"/>
    </xf>
    <xf numFmtId="0" fontId="24" fillId="0" borderId="0" xfId="0" applyFont="1"/>
    <xf numFmtId="0" fontId="23" fillId="25" borderId="16" xfId="0" applyFont="1" applyFill="1" applyBorder="1" applyAlignment="1">
      <alignment horizontal="center" vertical="center"/>
    </xf>
    <xf numFmtId="0" fontId="23" fillId="25" borderId="0" xfId="0" applyFont="1" applyFill="1" applyAlignment="1">
      <alignment horizontal="center" vertical="center"/>
    </xf>
    <xf numFmtId="0" fontId="25" fillId="25" borderId="21" xfId="0" applyFont="1" applyFill="1" applyBorder="1" applyAlignment="1">
      <alignment horizontal="left" vertical="center"/>
    </xf>
    <xf numFmtId="0" fontId="23" fillId="25" borderId="19" xfId="0" applyFont="1" applyFill="1" applyBorder="1" applyAlignment="1">
      <alignment horizontal="center" vertical="center"/>
    </xf>
    <xf numFmtId="0" fontId="28" fillId="0" borderId="0" xfId="0" applyFont="1" applyAlignment="1">
      <alignment horizontal="left" indent="1"/>
    </xf>
    <xf numFmtId="0" fontId="28" fillId="0" borderId="15" xfId="0" applyFont="1" applyBorder="1" applyAlignment="1">
      <alignment horizontal="left" indent="1"/>
    </xf>
    <xf numFmtId="0" fontId="28" fillId="25" borderId="16" xfId="0" applyFont="1" applyFill="1" applyBorder="1" applyAlignment="1">
      <alignment horizontal="left" indent="1"/>
    </xf>
    <xf numFmtId="0" fontId="28" fillId="0" borderId="19" xfId="0" applyFont="1" applyBorder="1" applyAlignment="1">
      <alignment horizontal="left" indent="1"/>
    </xf>
    <xf numFmtId="0" fontId="28" fillId="25" borderId="21" xfId="0" applyFont="1" applyFill="1" applyBorder="1" applyAlignment="1">
      <alignment horizontal="left" indent="1"/>
    </xf>
    <xf numFmtId="0" fontId="28" fillId="25" borderId="19" xfId="0" applyFont="1" applyFill="1" applyBorder="1" applyAlignment="1">
      <alignment horizontal="left" indent="1"/>
    </xf>
    <xf numFmtId="0" fontId="22" fillId="0" borderId="40" xfId="0" applyFont="1" applyBorder="1" applyAlignment="1">
      <alignment horizontal="center" wrapText="1"/>
    </xf>
    <xf numFmtId="0" fontId="22" fillId="0" borderId="45" xfId="0" applyFont="1" applyBorder="1" applyAlignment="1">
      <alignment horizontal="center"/>
    </xf>
    <xf numFmtId="0" fontId="22" fillId="0" borderId="18" xfId="0" applyFont="1" applyBorder="1" applyAlignment="1">
      <alignment horizontal="center" wrapText="1"/>
    </xf>
    <xf numFmtId="0" fontId="22" fillId="0" borderId="19" xfId="0" applyFont="1" applyBorder="1" applyAlignment="1">
      <alignment horizontal="center" wrapText="1"/>
    </xf>
    <xf numFmtId="0" fontId="29" fillId="0" borderId="25" xfId="0" applyFont="1" applyBorder="1" applyAlignment="1">
      <alignment horizontal="left" vertical="center" wrapText="1"/>
    </xf>
    <xf numFmtId="0" fontId="29" fillId="0" borderId="12" xfId="0" applyFont="1" applyBorder="1" applyAlignment="1">
      <alignment horizontal="left" vertical="center" wrapText="1"/>
    </xf>
    <xf numFmtId="0" fontId="29" fillId="0" borderId="11" xfId="0" applyFont="1" applyBorder="1" applyAlignment="1">
      <alignment horizontal="left" vertical="center" wrapText="1"/>
    </xf>
    <xf numFmtId="0" fontId="30" fillId="0" borderId="0" xfId="0" applyFont="1" applyAlignment="1">
      <alignment horizontal="left" vertical="center" wrapText="1"/>
    </xf>
    <xf numFmtId="0" fontId="22" fillId="25" borderId="0" xfId="0" applyFont="1" applyFill="1" applyAlignment="1">
      <alignment horizontal="left" vertical="center"/>
    </xf>
    <xf numFmtId="0" fontId="28" fillId="0" borderId="18" xfId="0" applyFont="1" applyBorder="1" applyAlignment="1">
      <alignment horizontal="left" indent="1"/>
    </xf>
    <xf numFmtId="0" fontId="31" fillId="0" borderId="0" xfId="0" applyFont="1"/>
    <xf numFmtId="0" fontId="28" fillId="25" borderId="13" xfId="0" applyFont="1" applyFill="1" applyBorder="1"/>
    <xf numFmtId="0" fontId="28" fillId="25" borderId="11" xfId="0" applyFont="1" applyFill="1" applyBorder="1"/>
    <xf numFmtId="0" fontId="22" fillId="0" borderId="41" xfId="0" applyFont="1" applyBorder="1" applyAlignment="1">
      <alignment horizontal="center" wrapText="1"/>
    </xf>
    <xf numFmtId="0" fontId="28" fillId="25" borderId="0" xfId="0" applyFont="1" applyFill="1" applyAlignment="1">
      <alignment horizontal="left" indent="1"/>
    </xf>
    <xf numFmtId="0" fontId="21" fillId="26" borderId="25" xfId="0" applyFont="1" applyFill="1" applyBorder="1" applyAlignment="1">
      <alignment vertical="top" wrapText="1"/>
    </xf>
    <xf numFmtId="0" fontId="34" fillId="0" borderId="23" xfId="0" applyFont="1" applyBorder="1" applyAlignment="1">
      <alignment horizontal="center" vertical="center" wrapText="1"/>
    </xf>
    <xf numFmtId="0" fontId="34" fillId="25" borderId="23" xfId="0" applyFont="1" applyFill="1" applyBorder="1" applyAlignment="1">
      <alignment horizontal="center" vertical="center" wrapText="1"/>
    </xf>
    <xf numFmtId="0" fontId="35" fillId="0" borderId="50" xfId="0" applyFont="1" applyBorder="1" applyAlignment="1">
      <alignment horizontal="left" vertical="top" wrapText="1" readingOrder="1"/>
    </xf>
    <xf numFmtId="2" fontId="0" fillId="0" borderId="23" xfId="0" applyNumberFormat="1" applyBorder="1"/>
    <xf numFmtId="0" fontId="0" fillId="0" borderId="23" xfId="0" applyBorder="1"/>
    <xf numFmtId="0" fontId="0" fillId="0" borderId="21" xfId="0" applyBorder="1"/>
    <xf numFmtId="4" fontId="22" fillId="24" borderId="41" xfId="0" applyNumberFormat="1" applyFont="1" applyFill="1" applyBorder="1" applyAlignment="1">
      <alignment horizontal="center" wrapText="1"/>
    </xf>
    <xf numFmtId="4" fontId="22" fillId="24" borderId="42" xfId="0" applyNumberFormat="1" applyFont="1" applyFill="1" applyBorder="1" applyAlignment="1">
      <alignment horizontal="center" wrapText="1"/>
    </xf>
    <xf numFmtId="4" fontId="23" fillId="25" borderId="28" xfId="0" applyNumberFormat="1" applyFont="1" applyFill="1" applyBorder="1" applyAlignment="1">
      <alignment horizontal="right" vertical="center"/>
    </xf>
    <xf numFmtId="4" fontId="23" fillId="25" borderId="30" xfId="0" applyNumberFormat="1" applyFont="1" applyFill="1" applyBorder="1" applyAlignment="1">
      <alignment horizontal="right" vertical="center"/>
    </xf>
    <xf numFmtId="4" fontId="23" fillId="25" borderId="0" xfId="0" applyNumberFormat="1" applyFont="1" applyFill="1" applyAlignment="1">
      <alignment horizontal="right" vertical="center"/>
    </xf>
    <xf numFmtId="4" fontId="23" fillId="25" borderId="17" xfId="0" applyNumberFormat="1" applyFont="1" applyFill="1" applyBorder="1" applyAlignment="1">
      <alignment horizontal="right" vertical="center"/>
    </xf>
    <xf numFmtId="4" fontId="23" fillId="25" borderId="19" xfId="0" applyNumberFormat="1" applyFont="1" applyFill="1" applyBorder="1" applyAlignment="1">
      <alignment horizontal="right" vertical="center"/>
    </xf>
    <xf numFmtId="4" fontId="23" fillId="25" borderId="31" xfId="0" applyNumberFormat="1" applyFont="1" applyFill="1" applyBorder="1" applyAlignment="1">
      <alignment horizontal="right" vertical="center"/>
    </xf>
    <xf numFmtId="4" fontId="28" fillId="25" borderId="11" xfId="0" applyNumberFormat="1" applyFont="1" applyFill="1" applyBorder="1" applyAlignment="1">
      <alignment horizontal="right"/>
    </xf>
    <xf numFmtId="4" fontId="28" fillId="25" borderId="12" xfId="0" applyNumberFormat="1" applyFont="1" applyFill="1" applyBorder="1" applyAlignment="1">
      <alignment horizontal="right"/>
    </xf>
    <xf numFmtId="4" fontId="26" fillId="25" borderId="0" xfId="0" applyNumberFormat="1" applyFont="1" applyFill="1" applyAlignment="1">
      <alignment horizontal="right" indent="1"/>
    </xf>
    <xf numFmtId="4" fontId="26" fillId="25" borderId="47" xfId="0" applyNumberFormat="1" applyFont="1" applyFill="1" applyBorder="1" applyAlignment="1">
      <alignment horizontal="right" indent="1"/>
    </xf>
    <xf numFmtId="4" fontId="26" fillId="25" borderId="19" xfId="0" applyNumberFormat="1" applyFont="1" applyFill="1" applyBorder="1" applyAlignment="1">
      <alignment horizontal="right" indent="1"/>
    </xf>
    <xf numFmtId="4" fontId="26" fillId="25" borderId="20" xfId="0" applyNumberFormat="1" applyFont="1" applyFill="1" applyBorder="1" applyAlignment="1">
      <alignment horizontal="right" indent="1"/>
    </xf>
    <xf numFmtId="4" fontId="29" fillId="25" borderId="23" xfId="0" applyNumberFormat="1" applyFont="1" applyFill="1" applyBorder="1" applyAlignment="1">
      <alignment horizontal="right" vertical="center" wrapText="1"/>
    </xf>
    <xf numFmtId="4" fontId="29" fillId="25" borderId="38" xfId="0" applyNumberFormat="1" applyFont="1" applyFill="1" applyBorder="1" applyAlignment="1">
      <alignment horizontal="right" vertical="center" wrapText="1"/>
    </xf>
    <xf numFmtId="4" fontId="30" fillId="0" borderId="0" xfId="0" applyNumberFormat="1" applyFont="1" applyAlignment="1">
      <alignment horizontal="right" vertical="center" wrapText="1"/>
    </xf>
    <xf numFmtId="4" fontId="30" fillId="0" borderId="17" xfId="0" applyNumberFormat="1" applyFont="1" applyBorder="1" applyAlignment="1">
      <alignment horizontal="right" vertical="center" wrapText="1"/>
    </xf>
    <xf numFmtId="4" fontId="24" fillId="0" borderId="0" xfId="0" applyNumberFormat="1" applyFont="1" applyAlignment="1">
      <alignment horizontal="right"/>
    </xf>
    <xf numFmtId="4" fontId="39" fillId="25" borderId="37" xfId="0" applyNumberFormat="1" applyFont="1" applyFill="1" applyBorder="1" applyAlignment="1">
      <alignment horizontal="right" vertical="center" wrapText="1"/>
    </xf>
    <xf numFmtId="0" fontId="37" fillId="0" borderId="25" xfId="0" applyFont="1" applyBorder="1" applyAlignment="1">
      <alignment vertical="top" wrapText="1"/>
    </xf>
    <xf numFmtId="0" fontId="36" fillId="0" borderId="26" xfId="0" applyFont="1" applyBorder="1" applyAlignment="1">
      <alignment vertical="top" wrapText="1"/>
    </xf>
    <xf numFmtId="0" fontId="40" fillId="0" borderId="25" xfId="0" applyFont="1" applyBorder="1" applyAlignment="1">
      <alignment horizontal="left" vertical="center" wrapText="1"/>
    </xf>
    <xf numFmtId="165" fontId="41" fillId="0" borderId="23" xfId="44" applyNumberFormat="1" applyFont="1" applyFill="1" applyBorder="1" applyAlignment="1">
      <alignment horizontal="center" vertical="center" wrapText="1"/>
    </xf>
    <xf numFmtId="0" fontId="38" fillId="0" borderId="50" xfId="0" applyFont="1" applyBorder="1" applyAlignment="1">
      <alignment horizontal="left" vertical="top" wrapText="1" readingOrder="1"/>
    </xf>
    <xf numFmtId="0" fontId="42" fillId="0" borderId="25" xfId="0" applyFont="1" applyBorder="1" applyAlignment="1">
      <alignment vertical="top" wrapText="1"/>
    </xf>
    <xf numFmtId="165" fontId="41" fillId="0" borderId="26" xfId="44" applyNumberFormat="1" applyFont="1" applyFill="1" applyBorder="1" applyAlignment="1">
      <alignment horizontal="center" vertical="center" wrapText="1"/>
    </xf>
    <xf numFmtId="2" fontId="42" fillId="0" borderId="20" xfId="0" applyNumberFormat="1" applyFont="1" applyBorder="1"/>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2" fillId="0" borderId="35"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9" fillId="0" borderId="32" xfId="0" applyFont="1" applyBorder="1" applyAlignment="1">
      <alignment horizontal="left" vertical="center" wrapText="1"/>
    </xf>
    <xf numFmtId="0" fontId="21" fillId="0" borderId="33" xfId="0" applyFont="1" applyBorder="1" applyAlignment="1">
      <alignment horizontal="left" vertical="center" wrapText="1"/>
    </xf>
    <xf numFmtId="0" fontId="29" fillId="0" borderId="46" xfId="0" applyFont="1" applyBorder="1" applyAlignment="1">
      <alignment horizontal="left" vertical="center" wrapText="1"/>
    </xf>
    <xf numFmtId="0" fontId="21" fillId="0" borderId="34" xfId="0" applyFont="1" applyBorder="1" applyAlignment="1">
      <alignment horizontal="left" vertical="center" wrapText="1"/>
    </xf>
    <xf numFmtId="0" fontId="22" fillId="0" borderId="11" xfId="0" applyFont="1" applyBorder="1" applyAlignment="1">
      <alignment horizontal="left" vertical="center" wrapText="1"/>
    </xf>
    <xf numFmtId="0" fontId="30" fillId="0" borderId="39"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30" fillId="25" borderId="24" xfId="0" applyFont="1" applyFill="1" applyBorder="1" applyAlignment="1">
      <alignment horizontal="left" vertical="center" wrapText="1"/>
    </xf>
    <xf numFmtId="0" fontId="22" fillId="25" borderId="25" xfId="0" applyFont="1" applyFill="1" applyBorder="1" applyAlignment="1">
      <alignment horizontal="left" vertical="center" wrapText="1"/>
    </xf>
    <xf numFmtId="0" fontId="22" fillId="25" borderId="38" xfId="0" applyFont="1" applyFill="1" applyBorder="1" applyAlignment="1">
      <alignment horizontal="left" vertical="center" wrapText="1"/>
    </xf>
    <xf numFmtId="0" fontId="30" fillId="0" borderId="24" xfId="0" applyFont="1" applyBorder="1" applyAlignment="1">
      <alignment horizontal="left" vertical="center" wrapText="1"/>
    </xf>
    <xf numFmtId="0" fontId="21" fillId="0" borderId="38" xfId="0" applyFont="1" applyBorder="1" applyAlignment="1">
      <alignment horizontal="left" vertical="center" wrapText="1"/>
    </xf>
    <xf numFmtId="0" fontId="21" fillId="26" borderId="24" xfId="0" applyFont="1" applyFill="1" applyBorder="1" applyAlignment="1">
      <alignment horizontal="left" vertical="top" wrapText="1"/>
    </xf>
    <xf numFmtId="0" fontId="21" fillId="26" borderId="25" xfId="0" applyFont="1" applyFill="1" applyBorder="1" applyAlignment="1">
      <alignment horizontal="left" vertical="top" wrapText="1"/>
    </xf>
    <xf numFmtId="0" fontId="42" fillId="0" borderId="24" xfId="0" applyFont="1" applyBorder="1" applyAlignment="1">
      <alignment vertical="top" wrapText="1"/>
    </xf>
    <xf numFmtId="0" fontId="42" fillId="0" borderId="25" xfId="0" applyFont="1" applyBorder="1" applyAlignment="1">
      <alignment vertical="top" wrapText="1"/>
    </xf>
    <xf numFmtId="0" fontId="22" fillId="0" borderId="39" xfId="0" applyFont="1" applyBorder="1" applyAlignment="1">
      <alignment horizontal="center" vertical="top" wrapText="1"/>
    </xf>
    <xf numFmtId="0" fontId="21" fillId="0" borderId="25" xfId="0" applyFont="1" applyBorder="1" applyAlignment="1">
      <alignment horizontal="center" vertical="top" wrapText="1"/>
    </xf>
    <xf numFmtId="0" fontId="21" fillId="0" borderId="38" xfId="0" applyFont="1" applyBorder="1" applyAlignment="1">
      <alignment horizontal="center" vertical="top"/>
    </xf>
    <xf numFmtId="0" fontId="32" fillId="0" borderId="23" xfId="0" applyFont="1" applyBorder="1" applyAlignment="1">
      <alignment horizontal="center" vertical="center" wrapText="1"/>
    </xf>
    <xf numFmtId="0" fontId="28" fillId="25" borderId="16" xfId="0" applyFont="1" applyFill="1" applyBorder="1" applyAlignment="1">
      <alignment horizontal="left"/>
    </xf>
    <xf numFmtId="0" fontId="28" fillId="25" borderId="0" xfId="0" applyFont="1" applyFill="1" applyAlignment="1">
      <alignment horizontal="left"/>
    </xf>
    <xf numFmtId="0" fontId="28" fillId="25" borderId="47" xfId="0" applyFont="1" applyFill="1" applyBorder="1" applyAlignment="1">
      <alignment horizontal="left"/>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15"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8" fillId="0" borderId="10" xfId="0" applyFont="1" applyBorder="1" applyAlignment="1">
      <alignment horizontal="left"/>
    </xf>
    <xf numFmtId="0" fontId="28" fillId="0" borderId="11" xfId="0" applyFont="1" applyBorder="1" applyAlignment="1">
      <alignment horizontal="left"/>
    </xf>
    <xf numFmtId="0" fontId="28" fillId="0" borderId="15" xfId="0" applyFont="1" applyBorder="1"/>
    <xf numFmtId="0" fontId="28" fillId="0" borderId="0" xfId="0" applyFont="1"/>
    <xf numFmtId="0" fontId="22" fillId="0" borderId="10" xfId="0" applyFont="1" applyBorder="1" applyAlignment="1">
      <alignment horizontal="center" vertical="top" wrapText="1"/>
    </xf>
    <xf numFmtId="0" fontId="22" fillId="0" borderId="11" xfId="0" applyFont="1" applyBorder="1" applyAlignment="1">
      <alignment horizontal="center" vertical="top" wrapText="1"/>
    </xf>
    <xf numFmtId="0" fontId="22" fillId="0" borderId="12" xfId="0" applyFont="1" applyBorder="1" applyAlignment="1">
      <alignment horizontal="center" vertical="top" wrapText="1"/>
    </xf>
    <xf numFmtId="0" fontId="22" fillId="0" borderId="18" xfId="0" applyFont="1" applyBorder="1" applyAlignment="1">
      <alignment horizontal="center" vertical="top" wrapText="1"/>
    </xf>
    <xf numFmtId="0" fontId="22" fillId="0" borderId="19" xfId="0" applyFont="1" applyBorder="1" applyAlignment="1">
      <alignment horizontal="center" vertical="top" wrapText="1"/>
    </xf>
    <xf numFmtId="0" fontId="22" fillId="0" borderId="20" xfId="0" applyFont="1" applyBorder="1" applyAlignment="1">
      <alignment horizontal="center" vertical="top" wrapText="1"/>
    </xf>
    <xf numFmtId="0" fontId="28" fillId="0" borderId="15" xfId="0" applyFont="1" applyBorder="1" applyAlignment="1">
      <alignment horizontal="left" indent="1"/>
    </xf>
    <xf numFmtId="0" fontId="28" fillId="0" borderId="0" xfId="0" applyFont="1" applyAlignment="1">
      <alignment horizontal="left" indent="1"/>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22" fillId="0" borderId="10"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14" xfId="0" applyFont="1" applyBorder="1" applyAlignment="1">
      <alignment horizontal="center" vertical="top" wrapText="1"/>
    </xf>
    <xf numFmtId="0" fontId="22" fillId="0" borderId="15" xfId="0" applyFont="1" applyBorder="1" applyAlignment="1">
      <alignment horizontal="center" vertical="top" wrapText="1"/>
    </xf>
    <xf numFmtId="0" fontId="22" fillId="0" borderId="0" xfId="0" applyFont="1" applyAlignment="1">
      <alignment horizontal="center" vertical="top" wrapText="1"/>
    </xf>
    <xf numFmtId="0" fontId="22" fillId="0" borderId="17" xfId="0" applyFont="1" applyBorder="1" applyAlignment="1">
      <alignment horizontal="center" vertical="top" wrapText="1"/>
    </xf>
    <xf numFmtId="0" fontId="22" fillId="0" borderId="31" xfId="0" applyFont="1" applyBorder="1" applyAlignment="1">
      <alignment horizontal="center" vertical="top" wrapText="1"/>
    </xf>
    <xf numFmtId="0" fontId="34" fillId="0" borderId="39" xfId="0" applyFont="1" applyBorder="1" applyAlignment="1">
      <alignment horizontal="center" vertical="center"/>
    </xf>
    <xf numFmtId="0" fontId="34" fillId="0" borderId="25" xfId="0" applyFont="1" applyBorder="1" applyAlignment="1">
      <alignment horizontal="center" vertical="center"/>
    </xf>
    <xf numFmtId="0" fontId="21" fillId="0" borderId="25" xfId="0" applyFont="1" applyBorder="1" applyAlignment="1">
      <alignment horizontal="center" wrapText="1"/>
    </xf>
    <xf numFmtId="0" fontId="21" fillId="0" borderId="38" xfId="0" applyFont="1" applyBorder="1" applyAlignment="1">
      <alignment horizontal="center" wrapText="1"/>
    </xf>
    <xf numFmtId="0" fontId="22" fillId="25" borderId="13" xfId="0" applyFont="1" applyFill="1" applyBorder="1" applyAlignment="1">
      <alignment horizontal="left" vertical="top" wrapText="1"/>
    </xf>
    <xf numFmtId="0" fontId="22" fillId="25" borderId="11" xfId="0" applyFont="1" applyFill="1" applyBorder="1" applyAlignment="1">
      <alignment horizontal="left" vertical="top" wrapText="1"/>
    </xf>
    <xf numFmtId="0" fontId="21" fillId="25" borderId="14" xfId="0" applyFont="1" applyFill="1" applyBorder="1" applyAlignment="1">
      <alignment horizontal="left" vertical="top" wrapText="1"/>
    </xf>
    <xf numFmtId="0" fontId="22" fillId="25" borderId="21" xfId="0" applyFont="1" applyFill="1" applyBorder="1" applyAlignment="1">
      <alignment horizontal="left" vertical="top" wrapText="1"/>
    </xf>
    <xf numFmtId="0" fontId="22" fillId="25" borderId="19" xfId="0" applyFont="1" applyFill="1" applyBorder="1" applyAlignment="1">
      <alignment horizontal="left" vertical="top" wrapText="1"/>
    </xf>
    <xf numFmtId="0" fontId="21" fillId="25" borderId="31" xfId="0" applyFont="1" applyFill="1" applyBorder="1" applyAlignment="1">
      <alignment horizontal="left" vertical="top" wrapText="1"/>
    </xf>
    <xf numFmtId="0" fontId="22" fillId="0" borderId="15" xfId="0" applyFont="1" applyBorder="1" applyAlignment="1">
      <alignment horizontal="center" vertical="top"/>
    </xf>
    <xf numFmtId="0" fontId="21" fillId="0" borderId="0" xfId="0" applyFont="1" applyAlignment="1">
      <alignment horizontal="center" vertical="top"/>
    </xf>
    <xf numFmtId="0" fontId="21" fillId="0" borderId="11" xfId="0" applyFont="1" applyBorder="1" applyAlignment="1">
      <alignment horizontal="center" vertical="top"/>
    </xf>
    <xf numFmtId="0" fontId="21" fillId="0" borderId="14" xfId="0" applyFont="1" applyBorder="1" applyAlignment="1">
      <alignment horizontal="center" vertical="top"/>
    </xf>
    <xf numFmtId="0" fontId="22" fillId="25" borderId="14" xfId="0" applyFont="1" applyFill="1" applyBorder="1" applyAlignment="1">
      <alignment horizontal="left" vertical="top" wrapText="1"/>
    </xf>
    <xf numFmtId="0" fontId="22" fillId="25" borderId="48" xfId="0" applyFont="1" applyFill="1" applyBorder="1" applyAlignment="1">
      <alignment horizontal="left" vertical="top" wrapText="1"/>
    </xf>
    <xf numFmtId="0" fontId="22" fillId="25" borderId="36" xfId="0" applyFont="1" applyFill="1" applyBorder="1" applyAlignment="1">
      <alignment horizontal="left" vertical="top" wrapText="1"/>
    </xf>
    <xf numFmtId="0" fontId="22" fillId="25" borderId="49" xfId="0" applyFont="1" applyFill="1" applyBorder="1" applyAlignment="1">
      <alignment horizontal="left" vertical="top" wrapText="1"/>
    </xf>
    <xf numFmtId="0" fontId="22" fillId="0" borderId="44" xfId="0" applyFont="1" applyBorder="1" applyAlignment="1">
      <alignment horizontal="center"/>
    </xf>
    <xf numFmtId="0" fontId="21" fillId="0" borderId="45" xfId="0" applyFont="1" applyBorder="1" applyAlignment="1">
      <alignment horizontal="center"/>
    </xf>
    <xf numFmtId="0" fontId="22" fillId="0" borderId="24" xfId="0" applyFont="1" applyBorder="1" applyAlignment="1">
      <alignment horizontal="center" wrapText="1"/>
    </xf>
    <xf numFmtId="0" fontId="22" fillId="0" borderId="25" xfId="0" applyFont="1" applyBorder="1" applyAlignment="1">
      <alignment horizontal="center" wrapText="1"/>
    </xf>
    <xf numFmtId="0" fontId="22" fillId="0" borderId="26" xfId="0" applyFont="1" applyBorder="1" applyAlignment="1">
      <alignment horizont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4" fontId="22" fillId="0" borderId="10" xfId="0" applyNumberFormat="1" applyFont="1" applyBorder="1" applyAlignment="1">
      <alignment horizontal="center" vertical="center" wrapText="1"/>
    </xf>
    <xf numFmtId="0" fontId="22" fillId="25" borderId="13" xfId="0" applyFont="1" applyFill="1" applyBorder="1" applyAlignment="1">
      <alignment horizontal="center" vertical="center" wrapText="1"/>
    </xf>
    <xf numFmtId="0" fontId="22" fillId="25" borderId="11" xfId="0" applyFont="1" applyFill="1" applyBorder="1" applyAlignment="1">
      <alignment horizontal="center" vertical="center" wrapText="1"/>
    </xf>
    <xf numFmtId="0" fontId="21" fillId="25" borderId="14" xfId="0" applyFont="1" applyFill="1" applyBorder="1" applyAlignment="1">
      <alignment horizontal="center" vertical="center" wrapText="1"/>
    </xf>
    <xf numFmtId="0" fontId="22" fillId="25" borderId="21" xfId="0" applyFont="1" applyFill="1" applyBorder="1" applyAlignment="1">
      <alignment horizontal="center" vertical="center" wrapText="1"/>
    </xf>
    <xf numFmtId="0" fontId="22" fillId="25" borderId="19"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2" fillId="25" borderId="13" xfId="0" applyFont="1" applyFill="1" applyBorder="1" applyAlignment="1">
      <alignment horizontal="center" vertical="top" wrapText="1"/>
    </xf>
    <xf numFmtId="0" fontId="22" fillId="25" borderId="11" xfId="0" applyFont="1" applyFill="1" applyBorder="1" applyAlignment="1">
      <alignment horizontal="center" vertical="top" wrapText="1"/>
    </xf>
    <xf numFmtId="0" fontId="21" fillId="25" borderId="14" xfId="0" applyFont="1" applyFill="1" applyBorder="1" applyAlignment="1">
      <alignment horizontal="center" vertical="top" wrapText="1"/>
    </xf>
    <xf numFmtId="0" fontId="22" fillId="25" borderId="21" xfId="0" applyFont="1" applyFill="1" applyBorder="1" applyAlignment="1">
      <alignment horizontal="center" vertical="top" wrapText="1"/>
    </xf>
    <xf numFmtId="0" fontId="22" fillId="25" borderId="19" xfId="0" applyFont="1" applyFill="1" applyBorder="1" applyAlignment="1">
      <alignment horizontal="center" vertical="top" wrapText="1"/>
    </xf>
    <xf numFmtId="0" fontId="21" fillId="25" borderId="31" xfId="0" applyFont="1" applyFill="1" applyBorder="1" applyAlignment="1">
      <alignment horizontal="center" vertical="top" wrapText="1"/>
    </xf>
    <xf numFmtId="0" fontId="32" fillId="0" borderId="24" xfId="0" applyFont="1" applyBorder="1" applyAlignment="1">
      <alignment vertical="top" wrapText="1"/>
    </xf>
    <xf numFmtId="0" fontId="32" fillId="0" borderId="25" xfId="0" applyFont="1"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cellXfs>
  <cellStyles count="4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uro" xfId="28" xr:uid="{00000000-0005-0000-0000-00001B000000}"/>
    <cellStyle name="Explanatory Text"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Input" xfId="35" xr:uid="{00000000-0005-0000-0000-000022000000}"/>
    <cellStyle name="Linked Cell" xfId="36" xr:uid="{00000000-0005-0000-0000-000023000000}"/>
    <cellStyle name="Note" xfId="38" xr:uid="{00000000-0005-0000-0000-000026000000}"/>
    <cellStyle name="Output" xfId="39" xr:uid="{00000000-0005-0000-0000-000027000000}"/>
    <cellStyle name="Standard 2" xfId="43" xr:uid="{00000000-0005-0000-0000-000028000000}"/>
    <cellStyle name="Title" xfId="40" xr:uid="{00000000-0005-0000-0000-000029000000}"/>
    <cellStyle name="Total" xfId="41" xr:uid="{00000000-0005-0000-0000-00002A000000}"/>
    <cellStyle name="Warning Text" xfId="42" xr:uid="{00000000-0005-0000-0000-00002B000000}"/>
    <cellStyle name="Звичайний" xfId="0" builtinId="0"/>
    <cellStyle name="Нейтральний" xfId="37" builtinId="28" customBuiltin="1"/>
    <cellStyle name="Фінансовий" xfId="4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594360</xdr:colOff>
      <xdr:row>0</xdr:row>
      <xdr:rowOff>175260</xdr:rowOff>
    </xdr:from>
    <xdr:to>
      <xdr:col>3</xdr:col>
      <xdr:colOff>548640</xdr:colOff>
      <xdr:row>3</xdr:row>
      <xdr:rowOff>45720</xdr:rowOff>
    </xdr:to>
    <xdr:pic>
      <xdr:nvPicPr>
        <xdr:cNvPr id="2" name="Picture 236" descr="Зображення, що містить текст, Шрифт, Графіка, логотип&#10;&#10;Вміст, створений ШІ, може бути неправильним.">
          <a:extLst>
            <a:ext uri="{FF2B5EF4-FFF2-40B4-BE49-F238E27FC236}">
              <a16:creationId xmlns:a16="http://schemas.microsoft.com/office/drawing/2014/main" id="{85BCB333-0709-63D1-50A3-863BA631E49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8720" y="175260"/>
          <a:ext cx="1203960" cy="419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me@malteser-internationa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L129"/>
  <sheetViews>
    <sheetView showGridLines="0" tabSelected="1" view="pageBreakPreview" topLeftCell="A11" zoomScale="40" zoomScaleNormal="55" zoomScaleSheetLayoutView="40" workbookViewId="0">
      <selection activeCell="A30" sqref="A30"/>
    </sheetView>
  </sheetViews>
  <sheetFormatPr defaultColWidth="9.1796875" defaultRowHeight="13"/>
  <cols>
    <col min="1" max="1" width="8.81640625" style="4" customWidth="1"/>
    <col min="2" max="2" width="9.1796875" style="4" customWidth="1"/>
    <col min="3" max="3" width="9.1796875" style="4"/>
    <col min="4" max="4" width="25.1796875" style="4" customWidth="1"/>
    <col min="5" max="5" width="38.81640625" style="4" customWidth="1"/>
    <col min="6" max="6" width="9.1796875" style="4" hidden="1" customWidth="1"/>
    <col min="7" max="7" width="0.7265625" style="4" hidden="1" customWidth="1"/>
    <col min="8" max="8" width="10.1796875" style="4" customWidth="1"/>
    <col min="9" max="9" width="12.1796875" style="4" customWidth="1"/>
    <col min="10" max="10" width="53.1796875" style="4" customWidth="1"/>
    <col min="11" max="11" width="16.453125" style="55" customWidth="1"/>
    <col min="12" max="12" width="16.81640625" style="55" customWidth="1"/>
    <col min="13" max="16384" width="9.1796875" style="4"/>
  </cols>
  <sheetData>
    <row r="1" spans="1:12" ht="18" customHeight="1">
      <c r="A1" s="95"/>
      <c r="B1" s="96"/>
      <c r="C1" s="96"/>
      <c r="D1" s="96"/>
      <c r="E1" s="96"/>
      <c r="F1" s="2"/>
      <c r="G1" s="3"/>
      <c r="H1" s="3"/>
      <c r="I1" s="3"/>
      <c r="J1" s="3"/>
      <c r="K1" s="39"/>
      <c r="L1" s="40"/>
    </row>
    <row r="2" spans="1:12" ht="12.75" customHeight="1">
      <c r="A2" s="97"/>
      <c r="B2" s="98"/>
      <c r="C2" s="98"/>
      <c r="D2" s="98"/>
      <c r="E2" s="98"/>
      <c r="F2" s="5"/>
      <c r="G2" s="6"/>
      <c r="H2" s="23" t="s">
        <v>0</v>
      </c>
      <c r="I2" s="6"/>
      <c r="J2" s="6"/>
      <c r="K2" s="41"/>
      <c r="L2" s="42"/>
    </row>
    <row r="3" spans="1:12" ht="12.75" customHeight="1">
      <c r="A3" s="97"/>
      <c r="B3" s="98"/>
      <c r="C3" s="98"/>
      <c r="D3" s="98"/>
      <c r="E3" s="98"/>
      <c r="F3" s="5"/>
      <c r="G3" s="6"/>
      <c r="H3" s="6"/>
      <c r="I3" s="6"/>
      <c r="J3" s="6"/>
      <c r="K3" s="41"/>
      <c r="L3" s="42"/>
    </row>
    <row r="4" spans="1:12" ht="24.75" customHeight="1">
      <c r="A4" s="99"/>
      <c r="B4" s="100"/>
      <c r="C4" s="100"/>
      <c r="D4" s="100"/>
      <c r="E4" s="100"/>
      <c r="F4" s="7"/>
      <c r="G4" s="8"/>
      <c r="H4" s="8"/>
      <c r="I4" s="8"/>
      <c r="J4" s="8"/>
      <c r="K4" s="43"/>
      <c r="L4" s="44"/>
    </row>
    <row r="5" spans="1:12" s="25" customFormat="1" ht="24.75" customHeight="1">
      <c r="A5" s="113" t="s">
        <v>1</v>
      </c>
      <c r="B5" s="114"/>
      <c r="C5" s="114"/>
      <c r="D5" s="114"/>
      <c r="E5" s="114"/>
      <c r="F5" s="123" t="s">
        <v>2</v>
      </c>
      <c r="G5" s="124"/>
      <c r="H5" s="124"/>
      <c r="I5" s="124"/>
      <c r="J5" s="124"/>
      <c r="K5" s="124"/>
      <c r="L5" s="124"/>
    </row>
    <row r="6" spans="1:12" ht="12.75" customHeight="1">
      <c r="A6" s="101" t="s">
        <v>3</v>
      </c>
      <c r="B6" s="102"/>
      <c r="C6" s="102"/>
      <c r="D6" s="102"/>
      <c r="E6" s="102"/>
      <c r="F6" s="26" t="s">
        <v>4</v>
      </c>
      <c r="G6" s="27"/>
      <c r="H6" s="27"/>
      <c r="I6" s="27"/>
      <c r="J6" s="27"/>
      <c r="K6" s="45"/>
      <c r="L6" s="46"/>
    </row>
    <row r="7" spans="1:12" ht="12.75" customHeight="1">
      <c r="A7" s="103" t="s">
        <v>5</v>
      </c>
      <c r="B7" s="104"/>
      <c r="C7" s="104"/>
      <c r="D7" s="104"/>
      <c r="E7" s="104"/>
      <c r="F7" s="92" t="s">
        <v>6</v>
      </c>
      <c r="G7" s="93"/>
      <c r="H7" s="93"/>
      <c r="I7" s="93"/>
      <c r="J7" s="93"/>
      <c r="K7" s="93"/>
      <c r="L7" s="94"/>
    </row>
    <row r="8" spans="1:12" ht="12.75" customHeight="1">
      <c r="A8" s="10"/>
      <c r="B8" s="9"/>
      <c r="C8" s="9"/>
      <c r="D8" s="9"/>
      <c r="E8" s="9"/>
      <c r="F8" s="11" t="s">
        <v>7</v>
      </c>
      <c r="G8" s="29"/>
      <c r="H8" s="29"/>
      <c r="I8" s="29"/>
      <c r="J8" s="29"/>
      <c r="K8" s="47"/>
      <c r="L8" s="48"/>
    </row>
    <row r="9" spans="1:12" ht="12.75" customHeight="1">
      <c r="A9" s="111" t="s">
        <v>38</v>
      </c>
      <c r="B9" s="112"/>
      <c r="C9" s="112"/>
      <c r="D9" s="112"/>
      <c r="E9" s="112"/>
      <c r="F9" s="11" t="s">
        <v>8</v>
      </c>
      <c r="G9" s="29"/>
      <c r="H9" s="29"/>
      <c r="I9" s="29"/>
      <c r="J9" s="29"/>
      <c r="K9" s="47"/>
      <c r="L9" s="48"/>
    </row>
    <row r="10" spans="1:12" ht="12.75" customHeight="1">
      <c r="A10" s="24" t="s">
        <v>37</v>
      </c>
      <c r="B10" s="12"/>
      <c r="C10" s="12"/>
      <c r="D10" s="12"/>
      <c r="E10" s="12"/>
      <c r="F10" s="13" t="s">
        <v>9</v>
      </c>
      <c r="G10" s="14"/>
      <c r="H10" s="14"/>
      <c r="I10" s="14"/>
      <c r="J10" s="14"/>
      <c r="K10" s="49"/>
      <c r="L10" s="50"/>
    </row>
    <row r="11" spans="1:12" ht="12.75" customHeight="1">
      <c r="A11" s="115" t="s">
        <v>10</v>
      </c>
      <c r="B11" s="75"/>
      <c r="C11" s="75"/>
      <c r="D11" s="75"/>
      <c r="E11" s="75"/>
      <c r="F11" s="91" t="s">
        <v>223</v>
      </c>
      <c r="G11" s="91"/>
      <c r="H11" s="91"/>
      <c r="I11" s="91"/>
      <c r="J11" s="91"/>
      <c r="K11" s="91"/>
      <c r="L11" s="91"/>
    </row>
    <row r="12" spans="1:12" ht="23.5" customHeight="1">
      <c r="A12" s="116"/>
      <c r="B12" s="117"/>
      <c r="C12" s="117"/>
      <c r="D12" s="117"/>
      <c r="E12" s="117"/>
      <c r="F12" s="91"/>
      <c r="G12" s="91"/>
      <c r="H12" s="91"/>
      <c r="I12" s="91"/>
      <c r="J12" s="91"/>
      <c r="K12" s="91"/>
      <c r="L12" s="91"/>
    </row>
    <row r="13" spans="1:12" ht="14" customHeight="1">
      <c r="A13" s="105" t="s">
        <v>11</v>
      </c>
      <c r="B13" s="106"/>
      <c r="C13" s="106"/>
      <c r="D13" s="106"/>
      <c r="E13" s="106"/>
      <c r="F13" s="106"/>
      <c r="G13" s="106"/>
      <c r="H13" s="106"/>
      <c r="I13" s="106"/>
      <c r="J13" s="106"/>
      <c r="K13" s="106"/>
      <c r="L13" s="118"/>
    </row>
    <row r="14" spans="1:12" ht="5.5" customHeight="1">
      <c r="A14" s="119"/>
      <c r="B14" s="120"/>
      <c r="C14" s="120"/>
      <c r="D14" s="120"/>
      <c r="E14" s="120"/>
      <c r="F14" s="120"/>
      <c r="G14" s="120"/>
      <c r="H14" s="120"/>
      <c r="I14" s="120"/>
      <c r="J14" s="120"/>
      <c r="K14" s="120"/>
      <c r="L14" s="121"/>
    </row>
    <row r="15" spans="1:12" ht="3" customHeight="1">
      <c r="A15" s="108"/>
      <c r="B15" s="109"/>
      <c r="C15" s="109"/>
      <c r="D15" s="109"/>
      <c r="E15" s="109"/>
      <c r="F15" s="109"/>
      <c r="G15" s="109"/>
      <c r="H15" s="109"/>
      <c r="I15" s="109"/>
      <c r="J15" s="109"/>
      <c r="K15" s="109"/>
      <c r="L15" s="122"/>
    </row>
    <row r="16" spans="1:12" ht="15.5" customHeight="1">
      <c r="A16" s="88" t="s">
        <v>12</v>
      </c>
      <c r="B16" s="125"/>
      <c r="C16" s="125"/>
      <c r="D16" s="125"/>
      <c r="E16" s="125"/>
      <c r="F16" s="125"/>
      <c r="G16" s="125"/>
      <c r="H16" s="125"/>
      <c r="I16" s="125"/>
      <c r="J16" s="125"/>
      <c r="K16" s="125"/>
      <c r="L16" s="126"/>
    </row>
    <row r="17" spans="1:12" ht="15" customHeight="1">
      <c r="A17" s="105" t="s">
        <v>222</v>
      </c>
      <c r="B17" s="106"/>
      <c r="C17" s="106"/>
      <c r="D17" s="106"/>
      <c r="E17" s="107"/>
      <c r="F17" s="127"/>
      <c r="G17" s="128"/>
      <c r="H17" s="128"/>
      <c r="I17" s="128"/>
      <c r="J17" s="128"/>
      <c r="K17" s="128"/>
      <c r="L17" s="129"/>
    </row>
    <row r="18" spans="1:12" ht="15.5" customHeight="1">
      <c r="A18" s="108"/>
      <c r="B18" s="109"/>
      <c r="C18" s="109"/>
      <c r="D18" s="109"/>
      <c r="E18" s="110"/>
      <c r="F18" s="130"/>
      <c r="G18" s="131"/>
      <c r="H18" s="131"/>
      <c r="I18" s="131"/>
      <c r="J18" s="131"/>
      <c r="K18" s="131"/>
      <c r="L18" s="132"/>
    </row>
    <row r="19" spans="1:12" ht="15" customHeight="1">
      <c r="A19" s="88" t="s">
        <v>13</v>
      </c>
      <c r="B19" s="89"/>
      <c r="C19" s="89"/>
      <c r="D19" s="89"/>
      <c r="E19" s="89"/>
      <c r="F19" s="89"/>
      <c r="G19" s="89"/>
      <c r="H19" s="89"/>
      <c r="I19" s="89"/>
      <c r="J19" s="89"/>
      <c r="K19" s="89"/>
      <c r="L19" s="90"/>
    </row>
    <row r="20" spans="1:12" ht="15" customHeight="1">
      <c r="A20" s="146" t="s">
        <v>221</v>
      </c>
      <c r="B20" s="147"/>
      <c r="C20" s="147"/>
      <c r="D20" s="147"/>
      <c r="E20" s="148"/>
      <c r="F20" s="153" t="s">
        <v>14</v>
      </c>
      <c r="G20" s="154"/>
      <c r="H20" s="154"/>
      <c r="I20" s="154"/>
      <c r="J20" s="154"/>
      <c r="K20" s="154"/>
      <c r="L20" s="155"/>
    </row>
    <row r="21" spans="1:12" ht="7.5" customHeight="1">
      <c r="A21" s="149"/>
      <c r="B21" s="150"/>
      <c r="C21" s="150"/>
      <c r="D21" s="150"/>
      <c r="E21" s="151"/>
      <c r="F21" s="156"/>
      <c r="G21" s="157"/>
      <c r="H21" s="157"/>
      <c r="I21" s="157"/>
      <c r="J21" s="157"/>
      <c r="K21" s="157"/>
      <c r="L21" s="158"/>
    </row>
    <row r="22" spans="1:12" ht="15" customHeight="1">
      <c r="A22" s="133" t="s">
        <v>15</v>
      </c>
      <c r="B22" s="134"/>
      <c r="C22" s="134"/>
      <c r="D22" s="134"/>
      <c r="E22" s="134"/>
      <c r="F22" s="135"/>
      <c r="G22" s="135"/>
      <c r="H22" s="135"/>
      <c r="I22" s="135"/>
      <c r="J22" s="135"/>
      <c r="K22" s="135"/>
      <c r="L22" s="136"/>
    </row>
    <row r="23" spans="1:12" ht="15" customHeight="1">
      <c r="A23" s="152" t="s">
        <v>35</v>
      </c>
      <c r="B23" s="147"/>
      <c r="C23" s="147"/>
      <c r="D23" s="147"/>
      <c r="E23" s="148"/>
      <c r="F23" s="159" t="s">
        <v>36</v>
      </c>
      <c r="G23" s="160"/>
      <c r="H23" s="160"/>
      <c r="I23" s="160"/>
      <c r="J23" s="160"/>
      <c r="K23" s="160"/>
      <c r="L23" s="161"/>
    </row>
    <row r="24" spans="1:12" ht="6" customHeight="1">
      <c r="A24" s="149"/>
      <c r="B24" s="150"/>
      <c r="C24" s="150"/>
      <c r="D24" s="150"/>
      <c r="E24" s="151"/>
      <c r="F24" s="162"/>
      <c r="G24" s="163"/>
      <c r="H24" s="163"/>
      <c r="I24" s="163"/>
      <c r="J24" s="163"/>
      <c r="K24" s="163"/>
      <c r="L24" s="164"/>
    </row>
    <row r="25" spans="1:12" ht="15" customHeight="1">
      <c r="A25" s="133" t="s">
        <v>16</v>
      </c>
      <c r="B25" s="134"/>
      <c r="C25" s="134"/>
      <c r="D25" s="134"/>
      <c r="E25" s="134"/>
      <c r="F25" s="135"/>
      <c r="G25" s="135"/>
      <c r="H25" s="135"/>
      <c r="I25" s="135"/>
      <c r="J25" s="135"/>
      <c r="K25" s="135"/>
      <c r="L25" s="136"/>
    </row>
    <row r="26" spans="1:12" ht="15" customHeight="1">
      <c r="A26" s="65" t="s">
        <v>17</v>
      </c>
      <c r="B26" s="66"/>
      <c r="C26" s="66"/>
      <c r="D26" s="66"/>
      <c r="E26" s="67"/>
      <c r="F26" s="127" t="s">
        <v>18</v>
      </c>
      <c r="G26" s="128"/>
      <c r="H26" s="128"/>
      <c r="I26" s="128"/>
      <c r="J26" s="128"/>
      <c r="K26" s="128"/>
      <c r="L26" s="137"/>
    </row>
    <row r="27" spans="1:12" ht="293.5" customHeight="1" thickBot="1">
      <c r="A27" s="68"/>
      <c r="B27" s="69"/>
      <c r="C27" s="69"/>
      <c r="D27" s="69"/>
      <c r="E27" s="70"/>
      <c r="F27" s="138"/>
      <c r="G27" s="139"/>
      <c r="H27" s="139"/>
      <c r="I27" s="139"/>
      <c r="J27" s="139"/>
      <c r="K27" s="139"/>
      <c r="L27" s="140"/>
    </row>
    <row r="28" spans="1:12" ht="38">
      <c r="A28" s="15" t="s">
        <v>19</v>
      </c>
      <c r="B28" s="141" t="s">
        <v>20</v>
      </c>
      <c r="C28" s="142"/>
      <c r="D28" s="142"/>
      <c r="E28" s="142"/>
      <c r="F28" s="142"/>
      <c r="G28" s="16"/>
      <c r="H28" s="28" t="s">
        <v>21</v>
      </c>
      <c r="I28" s="28" t="s">
        <v>22</v>
      </c>
      <c r="J28" s="28" t="s">
        <v>23</v>
      </c>
      <c r="K28" s="37" t="s">
        <v>24</v>
      </c>
      <c r="L28" s="38" t="s">
        <v>25</v>
      </c>
    </row>
    <row r="29" spans="1:12" ht="30.65" customHeight="1">
      <c r="A29" s="17"/>
      <c r="B29" s="18"/>
      <c r="C29" s="18"/>
      <c r="D29" s="18"/>
      <c r="E29" s="18"/>
      <c r="F29" s="18"/>
      <c r="G29" s="18"/>
      <c r="H29" s="18"/>
      <c r="I29" s="18"/>
      <c r="J29" s="143" t="s">
        <v>26</v>
      </c>
      <c r="K29" s="144"/>
      <c r="L29" s="145"/>
    </row>
    <row r="30" spans="1:12" ht="20" customHeight="1">
      <c r="A30" s="1">
        <v>1</v>
      </c>
      <c r="B30" s="165" t="s">
        <v>39</v>
      </c>
      <c r="C30" s="166"/>
      <c r="D30" s="166"/>
      <c r="E30" s="57" t="s">
        <v>134</v>
      </c>
      <c r="F30" s="58"/>
      <c r="G30" s="59"/>
      <c r="H30" s="60"/>
      <c r="I30" s="31"/>
      <c r="J30" s="32"/>
      <c r="K30" s="51"/>
      <c r="L30" s="52"/>
    </row>
    <row r="31" spans="1:12" ht="20" customHeight="1">
      <c r="A31" s="1"/>
      <c r="B31" s="165" t="s">
        <v>40</v>
      </c>
      <c r="C31" s="166"/>
      <c r="D31" s="166"/>
      <c r="E31" s="61" t="s">
        <v>135</v>
      </c>
      <c r="F31" s="62"/>
      <c r="G31" s="59"/>
      <c r="H31" s="63"/>
      <c r="I31" s="31"/>
      <c r="J31" s="32"/>
      <c r="K31" s="51"/>
      <c r="L31" s="52"/>
    </row>
    <row r="32" spans="1:12" ht="20" customHeight="1">
      <c r="A32" s="1"/>
      <c r="B32" s="86" t="s">
        <v>41</v>
      </c>
      <c r="C32" s="87"/>
      <c r="D32" s="87"/>
      <c r="E32" s="33" t="s">
        <v>136</v>
      </c>
      <c r="F32" s="62"/>
      <c r="G32" s="59"/>
      <c r="H32" s="64">
        <v>12</v>
      </c>
      <c r="I32" s="36" t="s">
        <v>42</v>
      </c>
      <c r="J32" s="32"/>
      <c r="K32" s="51">
        <v>0</v>
      </c>
      <c r="L32" s="52">
        <f>H32*K32</f>
        <v>0</v>
      </c>
    </row>
    <row r="33" spans="1:12" ht="20" customHeight="1">
      <c r="A33" s="1"/>
      <c r="B33" s="86" t="s">
        <v>43</v>
      </c>
      <c r="C33" s="87" t="s">
        <v>43</v>
      </c>
      <c r="D33" s="87"/>
      <c r="E33" s="33" t="s">
        <v>137</v>
      </c>
      <c r="F33" s="62"/>
      <c r="G33" s="59"/>
      <c r="H33" s="64">
        <v>14.4</v>
      </c>
      <c r="I33" s="36" t="s">
        <v>42</v>
      </c>
      <c r="J33" s="32"/>
      <c r="K33" s="51">
        <v>0</v>
      </c>
      <c r="L33" s="52">
        <f t="shared" ref="L33:L96" si="0">H33*K33</f>
        <v>0</v>
      </c>
    </row>
    <row r="34" spans="1:12" ht="20" customHeight="1">
      <c r="A34" s="1"/>
      <c r="B34" s="86" t="s">
        <v>44</v>
      </c>
      <c r="C34" s="87" t="s">
        <v>44</v>
      </c>
      <c r="D34" s="87"/>
      <c r="E34" s="33" t="s">
        <v>138</v>
      </c>
      <c r="F34" s="62"/>
      <c r="G34" s="59"/>
      <c r="H34" s="64">
        <v>0.36</v>
      </c>
      <c r="I34" s="36" t="s">
        <v>45</v>
      </c>
      <c r="J34" s="32"/>
      <c r="K34" s="51">
        <v>0</v>
      </c>
      <c r="L34" s="52">
        <f t="shared" si="0"/>
        <v>0</v>
      </c>
    </row>
    <row r="35" spans="1:12" ht="20" customHeight="1">
      <c r="A35" s="1"/>
      <c r="B35" s="86" t="s">
        <v>46</v>
      </c>
      <c r="C35" s="87" t="s">
        <v>46</v>
      </c>
      <c r="D35" s="87"/>
      <c r="E35" s="33" t="s">
        <v>139</v>
      </c>
      <c r="F35" s="62"/>
      <c r="G35" s="59"/>
      <c r="H35" s="64">
        <v>1.2</v>
      </c>
      <c r="I35" s="36" t="s">
        <v>47</v>
      </c>
      <c r="J35" s="32"/>
      <c r="K35" s="51">
        <v>0</v>
      </c>
      <c r="L35" s="52">
        <f t="shared" si="0"/>
        <v>0</v>
      </c>
    </row>
    <row r="36" spans="1:12" ht="20" customHeight="1">
      <c r="A36" s="1"/>
      <c r="B36" s="86" t="s">
        <v>48</v>
      </c>
      <c r="C36" s="87" t="s">
        <v>48</v>
      </c>
      <c r="D36" s="87"/>
      <c r="E36" s="33" t="s">
        <v>140</v>
      </c>
      <c r="F36" s="62"/>
      <c r="G36" s="59"/>
      <c r="H36" s="64">
        <v>0.12</v>
      </c>
      <c r="I36" s="36" t="s">
        <v>49</v>
      </c>
      <c r="J36" s="32"/>
      <c r="K36" s="51">
        <v>0</v>
      </c>
      <c r="L36" s="52">
        <f t="shared" si="0"/>
        <v>0</v>
      </c>
    </row>
    <row r="37" spans="1:12" ht="20" customHeight="1">
      <c r="A37" s="1"/>
      <c r="B37" s="86" t="s">
        <v>50</v>
      </c>
      <c r="C37" s="87" t="s">
        <v>50</v>
      </c>
      <c r="D37" s="87"/>
      <c r="E37" s="33" t="s">
        <v>141</v>
      </c>
      <c r="F37" s="62"/>
      <c r="G37" s="59"/>
      <c r="H37" s="64">
        <v>0.126</v>
      </c>
      <c r="I37" s="36" t="s">
        <v>49</v>
      </c>
      <c r="J37" s="32"/>
      <c r="K37" s="51">
        <v>0</v>
      </c>
      <c r="L37" s="52">
        <f t="shared" si="0"/>
        <v>0</v>
      </c>
    </row>
    <row r="38" spans="1:12" ht="20" customHeight="1">
      <c r="A38" s="1"/>
      <c r="B38" s="86" t="s">
        <v>51</v>
      </c>
      <c r="C38" s="87" t="s">
        <v>51</v>
      </c>
      <c r="D38" s="87"/>
      <c r="E38" s="33" t="s">
        <v>142</v>
      </c>
      <c r="F38" s="62"/>
      <c r="G38" s="59"/>
      <c r="H38" s="64">
        <v>12</v>
      </c>
      <c r="I38" s="36" t="s">
        <v>42</v>
      </c>
      <c r="J38" s="32"/>
      <c r="K38" s="51">
        <v>0</v>
      </c>
      <c r="L38" s="52">
        <f t="shared" si="0"/>
        <v>0</v>
      </c>
    </row>
    <row r="39" spans="1:12" ht="20" customHeight="1">
      <c r="A39" s="1"/>
      <c r="B39" s="86" t="s">
        <v>52</v>
      </c>
      <c r="C39" s="87" t="s">
        <v>52</v>
      </c>
      <c r="D39" s="87"/>
      <c r="E39" s="33" t="s">
        <v>143</v>
      </c>
      <c r="F39" s="62"/>
      <c r="G39" s="59"/>
      <c r="H39" s="64">
        <v>1.32</v>
      </c>
      <c r="I39" s="36" t="s">
        <v>45</v>
      </c>
      <c r="J39" s="32"/>
      <c r="K39" s="51">
        <v>0</v>
      </c>
      <c r="L39" s="52">
        <f t="shared" si="0"/>
        <v>0</v>
      </c>
    </row>
    <row r="40" spans="1:12" ht="20" customHeight="1">
      <c r="A40" s="1"/>
      <c r="B40" s="86" t="s">
        <v>53</v>
      </c>
      <c r="C40" s="87" t="s">
        <v>53</v>
      </c>
      <c r="D40" s="87"/>
      <c r="E40" s="33" t="s">
        <v>144</v>
      </c>
      <c r="F40" s="62"/>
      <c r="G40" s="59"/>
      <c r="H40" s="64">
        <v>1</v>
      </c>
      <c r="I40" s="36" t="s">
        <v>54</v>
      </c>
      <c r="J40" s="32"/>
      <c r="K40" s="51">
        <v>0</v>
      </c>
      <c r="L40" s="52">
        <f t="shared" si="0"/>
        <v>0</v>
      </c>
    </row>
    <row r="41" spans="1:12" ht="20" customHeight="1">
      <c r="A41" s="1"/>
      <c r="B41" s="86" t="s">
        <v>55</v>
      </c>
      <c r="C41" s="87" t="s">
        <v>55</v>
      </c>
      <c r="D41" s="87"/>
      <c r="E41" s="33" t="s">
        <v>145</v>
      </c>
      <c r="F41" s="62"/>
      <c r="G41" s="59"/>
      <c r="H41" s="64">
        <v>12</v>
      </c>
      <c r="I41" s="36" t="s">
        <v>42</v>
      </c>
      <c r="J41" s="32"/>
      <c r="K41" s="51">
        <v>0</v>
      </c>
      <c r="L41" s="52">
        <f t="shared" si="0"/>
        <v>0</v>
      </c>
    </row>
    <row r="42" spans="1:12" ht="20" customHeight="1">
      <c r="A42" s="1"/>
      <c r="B42" s="165" t="s">
        <v>56</v>
      </c>
      <c r="C42" s="166" t="s">
        <v>56</v>
      </c>
      <c r="D42" s="166"/>
      <c r="E42" s="61" t="s">
        <v>146</v>
      </c>
      <c r="F42" s="62"/>
      <c r="G42" s="59"/>
      <c r="H42" s="64" t="s">
        <v>57</v>
      </c>
      <c r="I42" s="36"/>
      <c r="J42" s="32"/>
      <c r="K42" s="51"/>
      <c r="L42" s="52"/>
    </row>
    <row r="43" spans="1:12" ht="20" customHeight="1">
      <c r="A43" s="1"/>
      <c r="B43" s="86" t="s">
        <v>58</v>
      </c>
      <c r="C43" s="87" t="s">
        <v>58</v>
      </c>
      <c r="D43" s="87"/>
      <c r="E43" s="33" t="s">
        <v>147</v>
      </c>
      <c r="F43" s="62"/>
      <c r="G43" s="59"/>
      <c r="H43" s="64">
        <v>154</v>
      </c>
      <c r="I43" s="36" t="s">
        <v>42</v>
      </c>
      <c r="J43" s="32"/>
      <c r="K43" s="51">
        <v>0</v>
      </c>
      <c r="L43" s="52">
        <f t="shared" si="0"/>
        <v>0</v>
      </c>
    </row>
    <row r="44" spans="1:12" ht="20" customHeight="1">
      <c r="A44" s="1"/>
      <c r="B44" s="86" t="s">
        <v>59</v>
      </c>
      <c r="C44" s="87" t="s">
        <v>59</v>
      </c>
      <c r="D44" s="87"/>
      <c r="E44" s="33" t="s">
        <v>148</v>
      </c>
      <c r="F44" s="62"/>
      <c r="G44" s="59"/>
      <c r="H44" s="64">
        <v>154</v>
      </c>
      <c r="I44" s="36" t="s">
        <v>42</v>
      </c>
      <c r="J44" s="32"/>
      <c r="K44" s="51">
        <v>0</v>
      </c>
      <c r="L44" s="52">
        <f t="shared" si="0"/>
        <v>0</v>
      </c>
    </row>
    <row r="45" spans="1:12" ht="20" customHeight="1">
      <c r="A45" s="1"/>
      <c r="B45" s="86" t="s">
        <v>60</v>
      </c>
      <c r="C45" s="87" t="s">
        <v>60</v>
      </c>
      <c r="D45" s="87"/>
      <c r="E45" s="33" t="s">
        <v>149</v>
      </c>
      <c r="F45" s="62"/>
      <c r="G45" s="59"/>
      <c r="H45" s="64">
        <v>300</v>
      </c>
      <c r="I45" s="36" t="s">
        <v>61</v>
      </c>
      <c r="J45" s="32"/>
      <c r="K45" s="51">
        <v>0</v>
      </c>
      <c r="L45" s="52">
        <f t="shared" si="0"/>
        <v>0</v>
      </c>
    </row>
    <row r="46" spans="1:12" ht="20" customHeight="1">
      <c r="A46" s="1"/>
      <c r="B46" s="86" t="s">
        <v>62</v>
      </c>
      <c r="C46" s="87" t="s">
        <v>62</v>
      </c>
      <c r="D46" s="87"/>
      <c r="E46" s="33" t="s">
        <v>150</v>
      </c>
      <c r="F46" s="62"/>
      <c r="G46" s="59"/>
      <c r="H46" s="64">
        <v>210</v>
      </c>
      <c r="I46" s="36" t="s">
        <v>63</v>
      </c>
      <c r="J46" s="32"/>
      <c r="K46" s="51">
        <v>0</v>
      </c>
      <c r="L46" s="52">
        <f t="shared" si="0"/>
        <v>0</v>
      </c>
    </row>
    <row r="47" spans="1:12" ht="20" customHeight="1">
      <c r="A47" s="1"/>
      <c r="B47" s="86" t="s">
        <v>64</v>
      </c>
      <c r="C47" s="87" t="s">
        <v>64</v>
      </c>
      <c r="D47" s="87"/>
      <c r="E47" s="33" t="s">
        <v>151</v>
      </c>
      <c r="F47" s="62"/>
      <c r="G47" s="59"/>
      <c r="H47" s="64">
        <v>3</v>
      </c>
      <c r="I47" s="36" t="s">
        <v>54</v>
      </c>
      <c r="J47" s="32"/>
      <c r="K47" s="51">
        <v>0</v>
      </c>
      <c r="L47" s="52">
        <f t="shared" si="0"/>
        <v>0</v>
      </c>
    </row>
    <row r="48" spans="1:12" ht="20" customHeight="1">
      <c r="A48" s="1"/>
      <c r="B48" s="86" t="s">
        <v>65</v>
      </c>
      <c r="C48" s="87" t="s">
        <v>65</v>
      </c>
      <c r="D48" s="87"/>
      <c r="E48" s="33" t="s">
        <v>152</v>
      </c>
      <c r="F48" s="62"/>
      <c r="G48" s="59"/>
      <c r="H48" s="64">
        <v>1</v>
      </c>
      <c r="I48" s="36" t="s">
        <v>54</v>
      </c>
      <c r="J48" s="32"/>
      <c r="K48" s="51">
        <v>0</v>
      </c>
      <c r="L48" s="52">
        <f t="shared" si="0"/>
        <v>0</v>
      </c>
    </row>
    <row r="49" spans="1:12" ht="20" customHeight="1">
      <c r="A49" s="1"/>
      <c r="B49" s="86" t="s">
        <v>66</v>
      </c>
      <c r="C49" s="87" t="s">
        <v>66</v>
      </c>
      <c r="D49" s="87"/>
      <c r="E49" s="33" t="s">
        <v>153</v>
      </c>
      <c r="F49" s="62"/>
      <c r="G49" s="59"/>
      <c r="H49" s="64">
        <v>16</v>
      </c>
      <c r="I49" s="36" t="s">
        <v>42</v>
      </c>
      <c r="J49" s="32"/>
      <c r="K49" s="51">
        <v>0</v>
      </c>
      <c r="L49" s="52">
        <f t="shared" si="0"/>
        <v>0</v>
      </c>
    </row>
    <row r="50" spans="1:12" ht="20" customHeight="1">
      <c r="A50" s="1"/>
      <c r="B50" s="86" t="s">
        <v>59</v>
      </c>
      <c r="C50" s="87" t="s">
        <v>59</v>
      </c>
      <c r="D50" s="87"/>
      <c r="E50" s="33" t="s">
        <v>148</v>
      </c>
      <c r="F50" s="62"/>
      <c r="G50" s="59"/>
      <c r="H50" s="64">
        <v>16</v>
      </c>
      <c r="I50" s="36" t="s">
        <v>42</v>
      </c>
      <c r="J50" s="32"/>
      <c r="K50" s="51">
        <v>0</v>
      </c>
      <c r="L50" s="52">
        <f t="shared" si="0"/>
        <v>0</v>
      </c>
    </row>
    <row r="51" spans="1:12" ht="20" customHeight="1">
      <c r="A51" s="1"/>
      <c r="B51" s="86" t="s">
        <v>67</v>
      </c>
      <c r="C51" s="87" t="s">
        <v>67</v>
      </c>
      <c r="D51" s="87"/>
      <c r="E51" s="33" t="s">
        <v>154</v>
      </c>
      <c r="F51" s="62"/>
      <c r="G51" s="59"/>
      <c r="H51" s="64">
        <v>100</v>
      </c>
      <c r="I51" s="36" t="s">
        <v>61</v>
      </c>
      <c r="J51" s="32"/>
      <c r="K51" s="51">
        <v>0</v>
      </c>
      <c r="L51" s="52">
        <f t="shared" si="0"/>
        <v>0</v>
      </c>
    </row>
    <row r="52" spans="1:12" ht="20" customHeight="1">
      <c r="A52" s="1"/>
      <c r="B52" s="86" t="s">
        <v>68</v>
      </c>
      <c r="C52" s="87" t="s">
        <v>68</v>
      </c>
      <c r="D52" s="87"/>
      <c r="E52" s="33" t="s">
        <v>155</v>
      </c>
      <c r="F52" s="62"/>
      <c r="G52" s="59"/>
      <c r="H52" s="64">
        <v>66</v>
      </c>
      <c r="I52" s="36" t="s">
        <v>63</v>
      </c>
      <c r="J52" s="32"/>
      <c r="K52" s="51">
        <v>0</v>
      </c>
      <c r="L52" s="52">
        <f t="shared" si="0"/>
        <v>0</v>
      </c>
    </row>
    <row r="53" spans="1:12" ht="20" customHeight="1">
      <c r="A53" s="1"/>
      <c r="B53" s="86" t="s">
        <v>69</v>
      </c>
      <c r="C53" s="87" t="s">
        <v>69</v>
      </c>
      <c r="D53" s="87"/>
      <c r="E53" s="33" t="s">
        <v>156</v>
      </c>
      <c r="F53" s="62"/>
      <c r="G53" s="59"/>
      <c r="H53" s="64">
        <v>33</v>
      </c>
      <c r="I53" s="36" t="s">
        <v>63</v>
      </c>
      <c r="J53" s="32"/>
      <c r="K53" s="51">
        <v>0</v>
      </c>
      <c r="L53" s="52">
        <f t="shared" si="0"/>
        <v>0</v>
      </c>
    </row>
    <row r="54" spans="1:12" ht="20" customHeight="1">
      <c r="A54" s="1"/>
      <c r="B54" s="86" t="s">
        <v>70</v>
      </c>
      <c r="C54" s="87" t="s">
        <v>70</v>
      </c>
      <c r="D54" s="87"/>
      <c r="E54" s="33" t="s">
        <v>157</v>
      </c>
      <c r="F54" s="62"/>
      <c r="G54" s="59"/>
      <c r="H54" s="64">
        <v>500</v>
      </c>
      <c r="I54" s="36" t="s">
        <v>61</v>
      </c>
      <c r="J54" s="32"/>
      <c r="K54" s="51">
        <v>0</v>
      </c>
      <c r="L54" s="52">
        <f t="shared" si="0"/>
        <v>0</v>
      </c>
    </row>
    <row r="55" spans="1:12" ht="20" customHeight="1">
      <c r="A55" s="1"/>
      <c r="B55" s="165" t="s">
        <v>71</v>
      </c>
      <c r="C55" s="166" t="s">
        <v>71</v>
      </c>
      <c r="D55" s="166"/>
      <c r="E55" s="61" t="s">
        <v>158</v>
      </c>
      <c r="F55" s="62"/>
      <c r="G55" s="59"/>
      <c r="H55" s="64" t="s">
        <v>57</v>
      </c>
      <c r="I55" s="36"/>
      <c r="J55" s="32"/>
      <c r="K55" s="51"/>
      <c r="L55" s="52"/>
    </row>
    <row r="56" spans="1:12" ht="20" customHeight="1">
      <c r="A56" s="1"/>
      <c r="B56" s="86" t="s">
        <v>72</v>
      </c>
      <c r="C56" s="87" t="s">
        <v>72</v>
      </c>
      <c r="D56" s="87"/>
      <c r="E56" s="33" t="s">
        <v>159</v>
      </c>
      <c r="F56" s="62"/>
      <c r="G56" s="59"/>
      <c r="H56" s="64">
        <v>3</v>
      </c>
      <c r="I56" s="36" t="s">
        <v>61</v>
      </c>
      <c r="J56" s="32"/>
      <c r="K56" s="51">
        <v>0</v>
      </c>
      <c r="L56" s="52">
        <f t="shared" si="0"/>
        <v>0</v>
      </c>
    </row>
    <row r="57" spans="1:12" ht="20" customHeight="1">
      <c r="A57" s="1"/>
      <c r="B57" s="86" t="s">
        <v>73</v>
      </c>
      <c r="C57" s="87" t="s">
        <v>73</v>
      </c>
      <c r="D57" s="87"/>
      <c r="E57" s="33" t="s">
        <v>160</v>
      </c>
      <c r="F57" s="62"/>
      <c r="G57" s="59"/>
      <c r="H57" s="64">
        <v>3</v>
      </c>
      <c r="I57" s="36" t="s">
        <v>61</v>
      </c>
      <c r="J57" s="32"/>
      <c r="K57" s="51">
        <v>0</v>
      </c>
      <c r="L57" s="52">
        <f t="shared" si="0"/>
        <v>0</v>
      </c>
    </row>
    <row r="58" spans="1:12" ht="20" customHeight="1">
      <c r="A58" s="1"/>
      <c r="B58" s="86" t="s">
        <v>74</v>
      </c>
      <c r="C58" s="87" t="s">
        <v>74</v>
      </c>
      <c r="D58" s="87"/>
      <c r="E58" s="33" t="s">
        <v>161</v>
      </c>
      <c r="F58" s="62"/>
      <c r="G58" s="59"/>
      <c r="H58" s="64">
        <v>4</v>
      </c>
      <c r="I58" s="36" t="s">
        <v>61</v>
      </c>
      <c r="J58" s="32"/>
      <c r="K58" s="51">
        <v>0</v>
      </c>
      <c r="L58" s="52">
        <f t="shared" si="0"/>
        <v>0</v>
      </c>
    </row>
    <row r="59" spans="1:12" ht="20" customHeight="1">
      <c r="A59" s="1"/>
      <c r="B59" s="86" t="s">
        <v>75</v>
      </c>
      <c r="C59" s="87" t="s">
        <v>75</v>
      </c>
      <c r="D59" s="87"/>
      <c r="E59" s="33" t="s">
        <v>162</v>
      </c>
      <c r="F59" s="62"/>
      <c r="G59" s="59"/>
      <c r="H59" s="64">
        <v>4</v>
      </c>
      <c r="I59" s="36" t="s">
        <v>61</v>
      </c>
      <c r="J59" s="32"/>
      <c r="K59" s="51">
        <v>0</v>
      </c>
      <c r="L59" s="52">
        <f t="shared" si="0"/>
        <v>0</v>
      </c>
    </row>
    <row r="60" spans="1:12" ht="20" customHeight="1">
      <c r="A60" s="1"/>
      <c r="B60" s="86" t="s">
        <v>76</v>
      </c>
      <c r="C60" s="87" t="s">
        <v>76</v>
      </c>
      <c r="D60" s="87"/>
      <c r="E60" s="33" t="s">
        <v>163</v>
      </c>
      <c r="F60" s="62"/>
      <c r="G60" s="59"/>
      <c r="H60" s="64">
        <v>4</v>
      </c>
      <c r="I60" s="36" t="s">
        <v>61</v>
      </c>
      <c r="J60" s="32"/>
      <c r="K60" s="51">
        <v>0</v>
      </c>
      <c r="L60" s="52">
        <f t="shared" si="0"/>
        <v>0</v>
      </c>
    </row>
    <row r="61" spans="1:12" ht="20" customHeight="1">
      <c r="A61" s="1"/>
      <c r="B61" s="86" t="s">
        <v>77</v>
      </c>
      <c r="C61" s="87" t="s">
        <v>77</v>
      </c>
      <c r="D61" s="87"/>
      <c r="E61" s="33" t="s">
        <v>164</v>
      </c>
      <c r="F61" s="62"/>
      <c r="G61" s="59"/>
      <c r="H61" s="64">
        <v>3</v>
      </c>
      <c r="I61" s="36" t="s">
        <v>61</v>
      </c>
      <c r="J61" s="32"/>
      <c r="K61" s="51">
        <v>0</v>
      </c>
      <c r="L61" s="52">
        <f t="shared" si="0"/>
        <v>0</v>
      </c>
    </row>
    <row r="62" spans="1:12" ht="20" customHeight="1">
      <c r="A62" s="1"/>
      <c r="B62" s="86" t="s">
        <v>78</v>
      </c>
      <c r="C62" s="87" t="s">
        <v>78</v>
      </c>
      <c r="D62" s="87"/>
      <c r="E62" s="33" t="s">
        <v>165</v>
      </c>
      <c r="F62" s="62"/>
      <c r="G62" s="59"/>
      <c r="H62" s="64">
        <v>3</v>
      </c>
      <c r="I62" s="36" t="s">
        <v>61</v>
      </c>
      <c r="J62" s="32"/>
      <c r="K62" s="51">
        <v>0</v>
      </c>
      <c r="L62" s="52">
        <f t="shared" si="0"/>
        <v>0</v>
      </c>
    </row>
    <row r="63" spans="1:12" ht="20" customHeight="1">
      <c r="A63" s="1"/>
      <c r="B63" s="165" t="s">
        <v>79</v>
      </c>
      <c r="C63" s="166" t="s">
        <v>79</v>
      </c>
      <c r="D63" s="166"/>
      <c r="E63" s="61" t="s">
        <v>166</v>
      </c>
      <c r="F63" s="62"/>
      <c r="G63" s="59"/>
      <c r="H63" s="64" t="s">
        <v>57</v>
      </c>
      <c r="I63" s="36"/>
      <c r="J63" s="32"/>
      <c r="K63" s="51"/>
      <c r="L63" s="52"/>
    </row>
    <row r="64" spans="1:12" ht="20" customHeight="1">
      <c r="A64" s="1"/>
      <c r="B64" s="86" t="s">
        <v>80</v>
      </c>
      <c r="C64" s="87" t="s">
        <v>80</v>
      </c>
      <c r="D64" s="87"/>
      <c r="E64" s="33" t="s">
        <v>167</v>
      </c>
      <c r="F64" s="62"/>
      <c r="G64" s="59"/>
      <c r="H64" s="64">
        <v>21</v>
      </c>
      <c r="I64" s="36" t="s">
        <v>42</v>
      </c>
      <c r="J64" s="32"/>
      <c r="K64" s="51">
        <v>0</v>
      </c>
      <c r="L64" s="52">
        <f t="shared" si="0"/>
        <v>0</v>
      </c>
    </row>
    <row r="65" spans="1:12" ht="20" customHeight="1">
      <c r="A65" s="1"/>
      <c r="B65" s="86" t="s">
        <v>81</v>
      </c>
      <c r="C65" s="87" t="s">
        <v>81</v>
      </c>
      <c r="D65" s="87"/>
      <c r="E65" s="33" t="s">
        <v>168</v>
      </c>
      <c r="F65" s="62"/>
      <c r="G65" s="59"/>
      <c r="H65" s="64">
        <v>4.2</v>
      </c>
      <c r="I65" s="36" t="s">
        <v>82</v>
      </c>
      <c r="J65" s="32"/>
      <c r="K65" s="51">
        <v>0</v>
      </c>
      <c r="L65" s="52">
        <f t="shared" si="0"/>
        <v>0</v>
      </c>
    </row>
    <row r="66" spans="1:12" ht="20" customHeight="1">
      <c r="A66" s="1"/>
      <c r="B66" s="86" t="s">
        <v>83</v>
      </c>
      <c r="C66" s="87" t="s">
        <v>83</v>
      </c>
      <c r="D66" s="87"/>
      <c r="E66" s="33" t="s">
        <v>169</v>
      </c>
      <c r="F66" s="62"/>
      <c r="G66" s="59"/>
      <c r="H66" s="64">
        <v>21</v>
      </c>
      <c r="I66" s="36" t="s">
        <v>42</v>
      </c>
      <c r="J66" s="32"/>
      <c r="K66" s="51">
        <v>0</v>
      </c>
      <c r="L66" s="52">
        <f t="shared" si="0"/>
        <v>0</v>
      </c>
    </row>
    <row r="67" spans="1:12" ht="20" customHeight="1">
      <c r="A67" s="1"/>
      <c r="B67" s="86" t="s">
        <v>84</v>
      </c>
      <c r="C67" s="87" t="s">
        <v>84</v>
      </c>
      <c r="D67" s="87"/>
      <c r="E67" s="33" t="s">
        <v>170</v>
      </c>
      <c r="F67" s="62"/>
      <c r="G67" s="59"/>
      <c r="H67" s="64">
        <v>336</v>
      </c>
      <c r="I67" s="36" t="s">
        <v>47</v>
      </c>
      <c r="J67" s="32"/>
      <c r="K67" s="51">
        <v>0</v>
      </c>
      <c r="L67" s="52">
        <f t="shared" si="0"/>
        <v>0</v>
      </c>
    </row>
    <row r="68" spans="1:12" ht="20" customHeight="1">
      <c r="A68" s="1"/>
      <c r="B68" s="86" t="s">
        <v>85</v>
      </c>
      <c r="C68" s="87" t="s">
        <v>85</v>
      </c>
      <c r="D68" s="87"/>
      <c r="E68" s="33" t="s">
        <v>171</v>
      </c>
      <c r="F68" s="62"/>
      <c r="G68" s="59"/>
      <c r="H68" s="64">
        <v>14</v>
      </c>
      <c r="I68" s="36" t="s">
        <v>42</v>
      </c>
      <c r="J68" s="32"/>
      <c r="K68" s="51">
        <v>0</v>
      </c>
      <c r="L68" s="52">
        <f t="shared" si="0"/>
        <v>0</v>
      </c>
    </row>
    <row r="69" spans="1:12" ht="20" customHeight="1">
      <c r="A69" s="1"/>
      <c r="B69" s="86" t="s">
        <v>86</v>
      </c>
      <c r="C69" s="87" t="s">
        <v>86</v>
      </c>
      <c r="D69" s="87"/>
      <c r="E69" s="33" t="s">
        <v>172</v>
      </c>
      <c r="F69" s="62"/>
      <c r="G69" s="59"/>
      <c r="H69" s="64">
        <v>16.8</v>
      </c>
      <c r="I69" s="36" t="s">
        <v>42</v>
      </c>
      <c r="J69" s="32"/>
      <c r="K69" s="51">
        <v>0</v>
      </c>
      <c r="L69" s="52">
        <f t="shared" si="0"/>
        <v>0</v>
      </c>
    </row>
    <row r="70" spans="1:12" ht="20" customHeight="1">
      <c r="A70" s="1"/>
      <c r="B70" s="86" t="s">
        <v>87</v>
      </c>
      <c r="C70" s="87" t="s">
        <v>87</v>
      </c>
      <c r="D70" s="87"/>
      <c r="E70" s="33" t="s">
        <v>173</v>
      </c>
      <c r="F70" s="62"/>
      <c r="G70" s="59"/>
      <c r="H70" s="64">
        <v>21</v>
      </c>
      <c r="I70" s="36" t="s">
        <v>42</v>
      </c>
      <c r="J70" s="32"/>
      <c r="K70" s="51">
        <v>0</v>
      </c>
      <c r="L70" s="52">
        <f t="shared" si="0"/>
        <v>0</v>
      </c>
    </row>
    <row r="71" spans="1:12" ht="20" customHeight="1">
      <c r="A71" s="1"/>
      <c r="B71" s="86" t="s">
        <v>88</v>
      </c>
      <c r="C71" s="87" t="s">
        <v>88</v>
      </c>
      <c r="D71" s="87"/>
      <c r="E71" s="33" t="s">
        <v>174</v>
      </c>
      <c r="F71" s="62"/>
      <c r="G71" s="59"/>
      <c r="H71" s="64">
        <v>285.60000000000002</v>
      </c>
      <c r="I71" s="36" t="s">
        <v>61</v>
      </c>
      <c r="J71" s="32"/>
      <c r="K71" s="51">
        <v>0</v>
      </c>
      <c r="L71" s="52">
        <f t="shared" si="0"/>
        <v>0</v>
      </c>
    </row>
    <row r="72" spans="1:12" ht="31.5" customHeight="1">
      <c r="A72" s="1"/>
      <c r="B72" s="86" t="s">
        <v>89</v>
      </c>
      <c r="C72" s="87" t="s">
        <v>89</v>
      </c>
      <c r="D72" s="87"/>
      <c r="E72" s="33" t="s">
        <v>175</v>
      </c>
      <c r="F72" s="62"/>
      <c r="G72" s="59"/>
      <c r="H72" s="64">
        <v>21</v>
      </c>
      <c r="I72" s="36" t="s">
        <v>42</v>
      </c>
      <c r="J72" s="32"/>
      <c r="K72" s="51">
        <v>0</v>
      </c>
      <c r="L72" s="52">
        <f t="shared" si="0"/>
        <v>0</v>
      </c>
    </row>
    <row r="73" spans="1:12" ht="20" customHeight="1">
      <c r="A73" s="1"/>
      <c r="B73" s="86" t="s">
        <v>90</v>
      </c>
      <c r="C73" s="87" t="s">
        <v>90</v>
      </c>
      <c r="D73" s="87"/>
      <c r="E73" s="33" t="s">
        <v>176</v>
      </c>
      <c r="F73" s="62"/>
      <c r="G73" s="59"/>
      <c r="H73" s="64">
        <v>84</v>
      </c>
      <c r="I73" s="36" t="s">
        <v>61</v>
      </c>
      <c r="J73" s="32"/>
      <c r="K73" s="51">
        <v>0</v>
      </c>
      <c r="L73" s="52">
        <f t="shared" si="0"/>
        <v>0</v>
      </c>
    </row>
    <row r="74" spans="1:12" ht="20" customHeight="1">
      <c r="A74" s="1"/>
      <c r="B74" s="86" t="s">
        <v>91</v>
      </c>
      <c r="C74" s="87" t="s">
        <v>91</v>
      </c>
      <c r="D74" s="87"/>
      <c r="E74" s="33" t="s">
        <v>177</v>
      </c>
      <c r="F74" s="62"/>
      <c r="G74" s="59"/>
      <c r="H74" s="64">
        <v>24.15</v>
      </c>
      <c r="I74" s="36" t="s">
        <v>63</v>
      </c>
      <c r="J74" s="32"/>
      <c r="K74" s="51">
        <v>0</v>
      </c>
      <c r="L74" s="52">
        <f t="shared" si="0"/>
        <v>0</v>
      </c>
    </row>
    <row r="75" spans="1:12" ht="20" customHeight="1">
      <c r="A75" s="1"/>
      <c r="B75" s="86" t="s">
        <v>92</v>
      </c>
      <c r="C75" s="87" t="s">
        <v>92</v>
      </c>
      <c r="D75" s="87"/>
      <c r="E75" s="33" t="s">
        <v>178</v>
      </c>
      <c r="F75" s="62"/>
      <c r="G75" s="59"/>
      <c r="H75" s="64">
        <v>3.15</v>
      </c>
      <c r="I75" s="36" t="s">
        <v>61</v>
      </c>
      <c r="J75" s="32"/>
      <c r="K75" s="51">
        <v>0</v>
      </c>
      <c r="L75" s="52">
        <f t="shared" si="0"/>
        <v>0</v>
      </c>
    </row>
    <row r="76" spans="1:12" ht="20" customHeight="1">
      <c r="A76" s="1"/>
      <c r="B76" s="86" t="s">
        <v>93</v>
      </c>
      <c r="C76" s="87" t="s">
        <v>93</v>
      </c>
      <c r="D76" s="87"/>
      <c r="E76" s="33" t="s">
        <v>179</v>
      </c>
      <c r="F76" s="62"/>
      <c r="G76" s="59"/>
      <c r="H76" s="64">
        <v>10.5</v>
      </c>
      <c r="I76" s="36" t="s">
        <v>61</v>
      </c>
      <c r="J76" s="32"/>
      <c r="K76" s="51">
        <v>0</v>
      </c>
      <c r="L76" s="52">
        <f t="shared" si="0"/>
        <v>0</v>
      </c>
    </row>
    <row r="77" spans="1:12" ht="20" customHeight="1">
      <c r="A77" s="1"/>
      <c r="B77" s="86" t="s">
        <v>94</v>
      </c>
      <c r="C77" s="87" t="s">
        <v>94</v>
      </c>
      <c r="D77" s="87"/>
      <c r="E77" s="33" t="s">
        <v>180</v>
      </c>
      <c r="F77" s="62"/>
      <c r="G77" s="59"/>
      <c r="H77" s="64">
        <v>10.5</v>
      </c>
      <c r="I77" s="36" t="s">
        <v>61</v>
      </c>
      <c r="J77" s="32"/>
      <c r="K77" s="51">
        <v>0</v>
      </c>
      <c r="L77" s="52">
        <f t="shared" si="0"/>
        <v>0</v>
      </c>
    </row>
    <row r="78" spans="1:12" ht="20" customHeight="1">
      <c r="A78" s="1"/>
      <c r="B78" s="86" t="s">
        <v>95</v>
      </c>
      <c r="C78" s="87" t="s">
        <v>95</v>
      </c>
      <c r="D78" s="87"/>
      <c r="E78" s="33" t="s">
        <v>181</v>
      </c>
      <c r="F78" s="62"/>
      <c r="G78" s="59"/>
      <c r="H78" s="64">
        <v>31.5</v>
      </c>
      <c r="I78" s="36" t="s">
        <v>61</v>
      </c>
      <c r="J78" s="32"/>
      <c r="K78" s="51">
        <v>0</v>
      </c>
      <c r="L78" s="52">
        <f t="shared" si="0"/>
        <v>0</v>
      </c>
    </row>
    <row r="79" spans="1:12" ht="20" customHeight="1">
      <c r="A79" s="1"/>
      <c r="B79" s="86" t="s">
        <v>96</v>
      </c>
      <c r="C79" s="87" t="s">
        <v>96</v>
      </c>
      <c r="D79" s="87"/>
      <c r="E79" s="33" t="s">
        <v>182</v>
      </c>
      <c r="F79" s="62"/>
      <c r="G79" s="59"/>
      <c r="H79" s="64">
        <v>31.5</v>
      </c>
      <c r="I79" s="36" t="s">
        <v>61</v>
      </c>
      <c r="J79" s="32"/>
      <c r="K79" s="51">
        <v>0</v>
      </c>
      <c r="L79" s="52">
        <f t="shared" si="0"/>
        <v>0</v>
      </c>
    </row>
    <row r="80" spans="1:12" ht="20" customHeight="1">
      <c r="A80" s="1"/>
      <c r="B80" s="86" t="s">
        <v>97</v>
      </c>
      <c r="C80" s="87" t="s">
        <v>97</v>
      </c>
      <c r="D80" s="87"/>
      <c r="E80" s="33" t="s">
        <v>183</v>
      </c>
      <c r="F80" s="62"/>
      <c r="G80" s="59"/>
      <c r="H80" s="64">
        <v>96.6</v>
      </c>
      <c r="I80" s="36" t="s">
        <v>61</v>
      </c>
      <c r="J80" s="32"/>
      <c r="K80" s="51">
        <v>0</v>
      </c>
      <c r="L80" s="52">
        <f t="shared" si="0"/>
        <v>0</v>
      </c>
    </row>
    <row r="81" spans="1:12" ht="20" customHeight="1">
      <c r="A81" s="1"/>
      <c r="B81" s="86" t="s">
        <v>98</v>
      </c>
      <c r="C81" s="87" t="s">
        <v>98</v>
      </c>
      <c r="D81" s="87"/>
      <c r="E81" s="33" t="s">
        <v>184</v>
      </c>
      <c r="F81" s="62"/>
      <c r="G81" s="59"/>
      <c r="H81" s="64">
        <v>108</v>
      </c>
      <c r="I81" s="36" t="s">
        <v>42</v>
      </c>
      <c r="J81" s="32"/>
      <c r="K81" s="51">
        <v>0</v>
      </c>
      <c r="L81" s="52">
        <f t="shared" si="0"/>
        <v>0</v>
      </c>
    </row>
    <row r="82" spans="1:12" ht="20" customHeight="1">
      <c r="A82" s="1"/>
      <c r="B82" s="86" t="s">
        <v>86</v>
      </c>
      <c r="C82" s="87" t="s">
        <v>86</v>
      </c>
      <c r="D82" s="87"/>
      <c r="E82" s="33" t="s">
        <v>172</v>
      </c>
      <c r="F82" s="62"/>
      <c r="G82" s="59"/>
      <c r="H82" s="64">
        <v>237.6</v>
      </c>
      <c r="I82" s="36" t="s">
        <v>42</v>
      </c>
      <c r="J82" s="32"/>
      <c r="K82" s="51">
        <v>0</v>
      </c>
      <c r="L82" s="52">
        <f t="shared" si="0"/>
        <v>0</v>
      </c>
    </row>
    <row r="83" spans="1:12" ht="20" customHeight="1">
      <c r="A83" s="1"/>
      <c r="B83" s="86" t="s">
        <v>99</v>
      </c>
      <c r="C83" s="87" t="s">
        <v>99</v>
      </c>
      <c r="D83" s="87"/>
      <c r="E83" s="33" t="s">
        <v>185</v>
      </c>
      <c r="F83" s="62"/>
      <c r="G83" s="59"/>
      <c r="H83" s="64">
        <v>345.6</v>
      </c>
      <c r="I83" s="36" t="s">
        <v>63</v>
      </c>
      <c r="J83" s="32"/>
      <c r="K83" s="51">
        <v>0</v>
      </c>
      <c r="L83" s="52">
        <f t="shared" si="0"/>
        <v>0</v>
      </c>
    </row>
    <row r="84" spans="1:12" ht="20" customHeight="1">
      <c r="A84" s="1"/>
      <c r="B84" s="86" t="s">
        <v>100</v>
      </c>
      <c r="C84" s="87" t="s">
        <v>100</v>
      </c>
      <c r="D84" s="87"/>
      <c r="E84" s="33" t="s">
        <v>186</v>
      </c>
      <c r="F84" s="62"/>
      <c r="G84" s="59"/>
      <c r="H84" s="64">
        <v>205.2</v>
      </c>
      <c r="I84" s="36" t="s">
        <v>63</v>
      </c>
      <c r="J84" s="32"/>
      <c r="K84" s="51">
        <v>0</v>
      </c>
      <c r="L84" s="52">
        <f t="shared" si="0"/>
        <v>0</v>
      </c>
    </row>
    <row r="85" spans="1:12" ht="20" customHeight="1">
      <c r="A85" s="1"/>
      <c r="B85" s="86" t="s">
        <v>97</v>
      </c>
      <c r="C85" s="87" t="s">
        <v>97</v>
      </c>
      <c r="D85" s="87"/>
      <c r="E85" s="33" t="s">
        <v>183</v>
      </c>
      <c r="F85" s="62"/>
      <c r="G85" s="59"/>
      <c r="H85" s="64">
        <v>432</v>
      </c>
      <c r="I85" s="36" t="s">
        <v>61</v>
      </c>
      <c r="J85" s="32"/>
      <c r="K85" s="51">
        <v>0</v>
      </c>
      <c r="L85" s="52">
        <f t="shared" si="0"/>
        <v>0</v>
      </c>
    </row>
    <row r="86" spans="1:12" ht="20" customHeight="1">
      <c r="A86" s="1"/>
      <c r="B86" s="86" t="s">
        <v>88</v>
      </c>
      <c r="C86" s="87" t="s">
        <v>88</v>
      </c>
      <c r="D86" s="87"/>
      <c r="E86" s="33" t="s">
        <v>174</v>
      </c>
      <c r="F86" s="62"/>
      <c r="G86" s="59"/>
      <c r="H86" s="64">
        <v>4039.2</v>
      </c>
      <c r="I86" s="36" t="s">
        <v>61</v>
      </c>
      <c r="J86" s="32"/>
      <c r="K86" s="51">
        <v>0</v>
      </c>
      <c r="L86" s="52">
        <f t="shared" si="0"/>
        <v>0</v>
      </c>
    </row>
    <row r="87" spans="1:12" ht="20" customHeight="1">
      <c r="A87" s="1"/>
      <c r="B87" s="86" t="s">
        <v>101</v>
      </c>
      <c r="C87" s="87" t="s">
        <v>101</v>
      </c>
      <c r="D87" s="87"/>
      <c r="E87" s="33" t="s">
        <v>187</v>
      </c>
      <c r="F87" s="62"/>
      <c r="G87" s="59"/>
      <c r="H87" s="64">
        <v>5940</v>
      </c>
      <c r="I87" s="36" t="s">
        <v>61</v>
      </c>
      <c r="J87" s="32"/>
      <c r="K87" s="51">
        <v>0</v>
      </c>
      <c r="L87" s="52">
        <f t="shared" si="0"/>
        <v>0</v>
      </c>
    </row>
    <row r="88" spans="1:12" ht="20" customHeight="1">
      <c r="A88" s="1"/>
      <c r="B88" s="86" t="s">
        <v>102</v>
      </c>
      <c r="C88" s="87" t="s">
        <v>102</v>
      </c>
      <c r="D88" s="87"/>
      <c r="E88" s="33" t="s">
        <v>188</v>
      </c>
      <c r="F88" s="62"/>
      <c r="G88" s="59"/>
      <c r="H88" s="64">
        <v>4</v>
      </c>
      <c r="I88" s="36" t="s">
        <v>61</v>
      </c>
      <c r="J88" s="32"/>
      <c r="K88" s="51">
        <v>0</v>
      </c>
      <c r="L88" s="52">
        <f t="shared" si="0"/>
        <v>0</v>
      </c>
    </row>
    <row r="89" spans="1:12" ht="20" customHeight="1">
      <c r="A89" s="1"/>
      <c r="B89" s="86" t="s">
        <v>103</v>
      </c>
      <c r="C89" s="87" t="s">
        <v>103</v>
      </c>
      <c r="D89" s="87"/>
      <c r="E89" s="33" t="s">
        <v>189</v>
      </c>
      <c r="F89" s="62"/>
      <c r="G89" s="59"/>
      <c r="H89" s="64">
        <v>8</v>
      </c>
      <c r="I89" s="36" t="s">
        <v>61</v>
      </c>
      <c r="J89" s="32"/>
      <c r="K89" s="51">
        <v>0</v>
      </c>
      <c r="L89" s="52">
        <f t="shared" si="0"/>
        <v>0</v>
      </c>
    </row>
    <row r="90" spans="1:12" ht="20" customHeight="1">
      <c r="A90" s="1"/>
      <c r="B90" s="86" t="s">
        <v>104</v>
      </c>
      <c r="C90" s="87" t="s">
        <v>104</v>
      </c>
      <c r="D90" s="87"/>
      <c r="E90" s="33" t="s">
        <v>190</v>
      </c>
      <c r="F90" s="62"/>
      <c r="G90" s="59"/>
      <c r="H90" s="64">
        <v>1</v>
      </c>
      <c r="I90" s="36" t="s">
        <v>61</v>
      </c>
      <c r="J90" s="32"/>
      <c r="K90" s="51">
        <v>0</v>
      </c>
      <c r="L90" s="52">
        <f t="shared" si="0"/>
        <v>0</v>
      </c>
    </row>
    <row r="91" spans="1:12" ht="20" customHeight="1">
      <c r="A91" s="1"/>
      <c r="B91" s="86" t="s">
        <v>105</v>
      </c>
      <c r="C91" s="87" t="s">
        <v>105</v>
      </c>
      <c r="D91" s="87"/>
      <c r="E91" s="33" t="s">
        <v>191</v>
      </c>
      <c r="F91" s="62"/>
      <c r="G91" s="59"/>
      <c r="H91" s="64">
        <v>16</v>
      </c>
      <c r="I91" s="36" t="s">
        <v>61</v>
      </c>
      <c r="J91" s="32"/>
      <c r="K91" s="51">
        <v>0</v>
      </c>
      <c r="L91" s="52">
        <f t="shared" si="0"/>
        <v>0</v>
      </c>
    </row>
    <row r="92" spans="1:12" ht="20" customHeight="1">
      <c r="A92" s="1"/>
      <c r="B92" s="86" t="s">
        <v>106</v>
      </c>
      <c r="C92" s="87" t="s">
        <v>106</v>
      </c>
      <c r="D92" s="87"/>
      <c r="E92" s="33" t="s">
        <v>192</v>
      </c>
      <c r="F92" s="62"/>
      <c r="G92" s="59"/>
      <c r="H92" s="64">
        <v>50</v>
      </c>
      <c r="I92" s="36" t="s">
        <v>63</v>
      </c>
      <c r="J92" s="32"/>
      <c r="K92" s="51">
        <v>0</v>
      </c>
      <c r="L92" s="52">
        <f t="shared" si="0"/>
        <v>0</v>
      </c>
    </row>
    <row r="93" spans="1:12" ht="20" customHeight="1">
      <c r="A93" s="1"/>
      <c r="B93" s="86" t="s">
        <v>107</v>
      </c>
      <c r="C93" s="87" t="s">
        <v>107</v>
      </c>
      <c r="D93" s="87"/>
      <c r="E93" s="33" t="s">
        <v>193</v>
      </c>
      <c r="F93" s="62"/>
      <c r="G93" s="59"/>
      <c r="H93" s="64">
        <v>55</v>
      </c>
      <c r="I93" s="36" t="s">
        <v>63</v>
      </c>
      <c r="J93" s="32"/>
      <c r="K93" s="51">
        <v>0</v>
      </c>
      <c r="L93" s="52">
        <f t="shared" si="0"/>
        <v>0</v>
      </c>
    </row>
    <row r="94" spans="1:12" ht="20" customHeight="1">
      <c r="A94" s="1"/>
      <c r="B94" s="86" t="s">
        <v>108</v>
      </c>
      <c r="C94" s="87" t="s">
        <v>108</v>
      </c>
      <c r="D94" s="87"/>
      <c r="E94" s="33" t="s">
        <v>194</v>
      </c>
      <c r="F94" s="62"/>
      <c r="G94" s="59"/>
      <c r="H94" s="64">
        <v>123</v>
      </c>
      <c r="I94" s="36" t="s">
        <v>42</v>
      </c>
      <c r="J94" s="32"/>
      <c r="K94" s="51">
        <v>0</v>
      </c>
      <c r="L94" s="52">
        <f t="shared" si="0"/>
        <v>0</v>
      </c>
    </row>
    <row r="95" spans="1:12" ht="20" customHeight="1">
      <c r="A95" s="1"/>
      <c r="B95" s="86" t="s">
        <v>81</v>
      </c>
      <c r="C95" s="87" t="s">
        <v>81</v>
      </c>
      <c r="D95" s="87"/>
      <c r="E95" s="33" t="s">
        <v>168</v>
      </c>
      <c r="F95" s="62"/>
      <c r="G95" s="59"/>
      <c r="H95" s="64">
        <v>24.6</v>
      </c>
      <c r="I95" s="36" t="s">
        <v>82</v>
      </c>
      <c r="J95" s="32"/>
      <c r="K95" s="51">
        <v>0</v>
      </c>
      <c r="L95" s="52">
        <f t="shared" si="0"/>
        <v>0</v>
      </c>
    </row>
    <row r="96" spans="1:12" ht="20" customHeight="1">
      <c r="A96" s="1"/>
      <c r="B96" s="86" t="s">
        <v>109</v>
      </c>
      <c r="C96" s="87" t="s">
        <v>109</v>
      </c>
      <c r="D96" s="87"/>
      <c r="E96" s="33" t="s">
        <v>195</v>
      </c>
      <c r="F96" s="62"/>
      <c r="G96" s="59"/>
      <c r="H96" s="64">
        <v>72</v>
      </c>
      <c r="I96" s="36" t="s">
        <v>63</v>
      </c>
      <c r="J96" s="32"/>
      <c r="K96" s="51">
        <v>0</v>
      </c>
      <c r="L96" s="52">
        <f t="shared" si="0"/>
        <v>0</v>
      </c>
    </row>
    <row r="97" spans="1:12" ht="20" customHeight="1">
      <c r="A97" s="1"/>
      <c r="B97" s="86" t="s">
        <v>110</v>
      </c>
      <c r="C97" s="87" t="s">
        <v>110</v>
      </c>
      <c r="D97" s="87"/>
      <c r="E97" s="33" t="s">
        <v>196</v>
      </c>
      <c r="F97" s="62"/>
      <c r="G97" s="59"/>
      <c r="H97" s="64">
        <v>31.5</v>
      </c>
      <c r="I97" s="36" t="s">
        <v>63</v>
      </c>
      <c r="J97" s="32"/>
      <c r="K97" s="51">
        <v>0</v>
      </c>
      <c r="L97" s="52">
        <f t="shared" ref="L97:L123" si="1">H97*K97</f>
        <v>0</v>
      </c>
    </row>
    <row r="98" spans="1:12" ht="20" customHeight="1">
      <c r="A98" s="1"/>
      <c r="B98" s="86" t="s">
        <v>111</v>
      </c>
      <c r="C98" s="87" t="s">
        <v>111</v>
      </c>
      <c r="D98" s="87"/>
      <c r="E98" s="33" t="s">
        <v>197</v>
      </c>
      <c r="F98" s="62"/>
      <c r="G98" s="59"/>
      <c r="H98" s="64">
        <v>12.6</v>
      </c>
      <c r="I98" s="36" t="s">
        <v>47</v>
      </c>
      <c r="J98" s="32"/>
      <c r="K98" s="51">
        <v>0</v>
      </c>
      <c r="L98" s="52">
        <f t="shared" si="1"/>
        <v>0</v>
      </c>
    </row>
    <row r="99" spans="1:12" ht="20" customHeight="1">
      <c r="A99" s="1"/>
      <c r="B99" s="86" t="s">
        <v>112</v>
      </c>
      <c r="C99" s="87" t="s">
        <v>112</v>
      </c>
      <c r="D99" s="87"/>
      <c r="E99" s="33" t="s">
        <v>198</v>
      </c>
      <c r="F99" s="62"/>
      <c r="G99" s="59"/>
      <c r="H99" s="64">
        <v>108</v>
      </c>
      <c r="I99" s="36" t="s">
        <v>42</v>
      </c>
      <c r="J99" s="32"/>
      <c r="K99" s="51">
        <v>0</v>
      </c>
      <c r="L99" s="52">
        <f t="shared" si="1"/>
        <v>0</v>
      </c>
    </row>
    <row r="100" spans="1:12" ht="20" customHeight="1">
      <c r="A100" s="1"/>
      <c r="B100" s="86" t="s">
        <v>113</v>
      </c>
      <c r="C100" s="87" t="s">
        <v>113</v>
      </c>
      <c r="D100" s="87"/>
      <c r="E100" s="33" t="s">
        <v>199</v>
      </c>
      <c r="F100" s="62"/>
      <c r="G100" s="59"/>
      <c r="H100" s="64">
        <v>162</v>
      </c>
      <c r="I100" s="36" t="s">
        <v>47</v>
      </c>
      <c r="J100" s="32"/>
      <c r="K100" s="51">
        <v>0</v>
      </c>
      <c r="L100" s="52">
        <f t="shared" si="1"/>
        <v>0</v>
      </c>
    </row>
    <row r="101" spans="1:12" ht="20" customHeight="1">
      <c r="A101" s="1"/>
      <c r="B101" s="86" t="s">
        <v>114</v>
      </c>
      <c r="C101" s="87" t="s">
        <v>114</v>
      </c>
      <c r="D101" s="87"/>
      <c r="E101" s="33" t="s">
        <v>200</v>
      </c>
      <c r="F101" s="62"/>
      <c r="G101" s="59"/>
      <c r="H101" s="64">
        <v>50</v>
      </c>
      <c r="I101" s="36" t="s">
        <v>63</v>
      </c>
      <c r="J101" s="32"/>
      <c r="K101" s="51">
        <v>0</v>
      </c>
      <c r="L101" s="52">
        <f t="shared" si="1"/>
        <v>0</v>
      </c>
    </row>
    <row r="102" spans="1:12" ht="20" customHeight="1">
      <c r="A102" s="1"/>
      <c r="B102" s="86" t="s">
        <v>113</v>
      </c>
      <c r="C102" s="87" t="s">
        <v>113</v>
      </c>
      <c r="D102" s="87"/>
      <c r="E102" s="33" t="s">
        <v>199</v>
      </c>
      <c r="F102" s="62"/>
      <c r="G102" s="59"/>
      <c r="H102" s="64">
        <v>75</v>
      </c>
      <c r="I102" s="36" t="s">
        <v>47</v>
      </c>
      <c r="J102" s="32"/>
      <c r="K102" s="51">
        <v>0</v>
      </c>
      <c r="L102" s="52">
        <f t="shared" si="1"/>
        <v>0</v>
      </c>
    </row>
    <row r="103" spans="1:12" ht="20" customHeight="1">
      <c r="A103" s="1"/>
      <c r="B103" s="86" t="s">
        <v>115</v>
      </c>
      <c r="C103" s="87" t="s">
        <v>115</v>
      </c>
      <c r="D103" s="87"/>
      <c r="E103" s="33" t="s">
        <v>201</v>
      </c>
      <c r="F103" s="62"/>
      <c r="G103" s="59"/>
      <c r="H103" s="64">
        <v>123</v>
      </c>
      <c r="I103" s="36" t="s">
        <v>42</v>
      </c>
      <c r="J103" s="32"/>
      <c r="K103" s="51">
        <v>0</v>
      </c>
      <c r="L103" s="52">
        <f t="shared" si="1"/>
        <v>0</v>
      </c>
    </row>
    <row r="104" spans="1:12" ht="20" customHeight="1">
      <c r="A104" s="1"/>
      <c r="B104" s="86" t="s">
        <v>116</v>
      </c>
      <c r="C104" s="87" t="s">
        <v>116</v>
      </c>
      <c r="D104" s="87"/>
      <c r="E104" s="33" t="s">
        <v>202</v>
      </c>
      <c r="F104" s="62"/>
      <c r="G104" s="59"/>
      <c r="H104" s="64">
        <v>24.6</v>
      </c>
      <c r="I104" s="36" t="s">
        <v>82</v>
      </c>
      <c r="J104" s="32"/>
      <c r="K104" s="51">
        <v>0</v>
      </c>
      <c r="L104" s="52">
        <f t="shared" si="1"/>
        <v>0</v>
      </c>
    </row>
    <row r="105" spans="1:12" ht="20" customHeight="1">
      <c r="A105" s="1"/>
      <c r="B105" s="86" t="s">
        <v>117</v>
      </c>
      <c r="C105" s="87" t="s">
        <v>117</v>
      </c>
      <c r="D105" s="87"/>
      <c r="E105" s="33" t="s">
        <v>203</v>
      </c>
      <c r="F105" s="62"/>
      <c r="G105" s="59"/>
      <c r="H105" s="64">
        <v>108</v>
      </c>
      <c r="I105" s="36" t="s">
        <v>42</v>
      </c>
      <c r="J105" s="32"/>
      <c r="K105" s="51">
        <v>0</v>
      </c>
      <c r="L105" s="52">
        <f t="shared" si="1"/>
        <v>0</v>
      </c>
    </row>
    <row r="106" spans="1:12" ht="20" customHeight="1">
      <c r="A106" s="1"/>
      <c r="B106" s="86" t="s">
        <v>118</v>
      </c>
      <c r="C106" s="87" t="s">
        <v>118</v>
      </c>
      <c r="D106" s="87"/>
      <c r="E106" s="33" t="s">
        <v>204</v>
      </c>
      <c r="F106" s="62"/>
      <c r="G106" s="59"/>
      <c r="H106" s="64">
        <v>32.4</v>
      </c>
      <c r="I106" s="36" t="s">
        <v>82</v>
      </c>
      <c r="J106" s="32"/>
      <c r="K106" s="51">
        <v>0</v>
      </c>
      <c r="L106" s="52">
        <f t="shared" si="1"/>
        <v>0</v>
      </c>
    </row>
    <row r="107" spans="1:12" ht="20" customHeight="1">
      <c r="A107" s="1"/>
      <c r="B107" s="86" t="s">
        <v>119</v>
      </c>
      <c r="C107" s="87" t="s">
        <v>119</v>
      </c>
      <c r="D107" s="87"/>
      <c r="E107" s="33" t="s">
        <v>205</v>
      </c>
      <c r="F107" s="62"/>
      <c r="G107" s="59"/>
      <c r="H107" s="64">
        <v>50</v>
      </c>
      <c r="I107" s="36" t="s">
        <v>63</v>
      </c>
      <c r="J107" s="32"/>
      <c r="K107" s="51">
        <v>0</v>
      </c>
      <c r="L107" s="52">
        <f t="shared" si="1"/>
        <v>0</v>
      </c>
    </row>
    <row r="108" spans="1:12" ht="20" customHeight="1">
      <c r="A108" s="1"/>
      <c r="B108" s="86" t="s">
        <v>118</v>
      </c>
      <c r="C108" s="87" t="s">
        <v>118</v>
      </c>
      <c r="D108" s="87"/>
      <c r="E108" s="33" t="s">
        <v>204</v>
      </c>
      <c r="F108" s="62"/>
      <c r="G108" s="59"/>
      <c r="H108" s="64">
        <v>5</v>
      </c>
      <c r="I108" s="36" t="s">
        <v>82</v>
      </c>
      <c r="J108" s="32"/>
      <c r="K108" s="51">
        <v>0</v>
      </c>
      <c r="L108" s="52">
        <f t="shared" si="1"/>
        <v>0</v>
      </c>
    </row>
    <row r="109" spans="1:12" ht="20" customHeight="1">
      <c r="A109" s="1"/>
      <c r="B109" s="86" t="s">
        <v>120</v>
      </c>
      <c r="C109" s="87" t="s">
        <v>120</v>
      </c>
      <c r="D109" s="87"/>
      <c r="E109" s="33" t="s">
        <v>206</v>
      </c>
      <c r="F109" s="62"/>
      <c r="G109" s="59"/>
      <c r="H109" s="64">
        <v>21</v>
      </c>
      <c r="I109" s="36" t="s">
        <v>42</v>
      </c>
      <c r="J109" s="32"/>
      <c r="K109" s="51">
        <v>0</v>
      </c>
      <c r="L109" s="52">
        <f t="shared" si="1"/>
        <v>0</v>
      </c>
    </row>
    <row r="110" spans="1:12" ht="20" customHeight="1">
      <c r="A110" s="1"/>
      <c r="B110" s="86" t="s">
        <v>121</v>
      </c>
      <c r="C110" s="87" t="s">
        <v>121</v>
      </c>
      <c r="D110" s="87"/>
      <c r="E110" s="33" t="s">
        <v>207</v>
      </c>
      <c r="F110" s="62"/>
      <c r="G110" s="59"/>
      <c r="H110" s="64">
        <v>6.3</v>
      </c>
      <c r="I110" s="36" t="s">
        <v>82</v>
      </c>
      <c r="J110" s="32"/>
      <c r="K110" s="51">
        <v>0</v>
      </c>
      <c r="L110" s="52">
        <f t="shared" si="1"/>
        <v>0</v>
      </c>
    </row>
    <row r="111" spans="1:12" ht="20" customHeight="1">
      <c r="A111" s="1"/>
      <c r="B111" s="86" t="s">
        <v>122</v>
      </c>
      <c r="C111" s="87" t="s">
        <v>122</v>
      </c>
      <c r="D111" s="87"/>
      <c r="E111" s="33" t="s">
        <v>208</v>
      </c>
      <c r="F111" s="62"/>
      <c r="G111" s="59"/>
      <c r="H111" s="64">
        <v>21</v>
      </c>
      <c r="I111" s="36" t="s">
        <v>42</v>
      </c>
      <c r="J111" s="32"/>
      <c r="K111" s="51">
        <v>0</v>
      </c>
      <c r="L111" s="52">
        <f t="shared" si="1"/>
        <v>0</v>
      </c>
    </row>
    <row r="112" spans="1:12" ht="19.5" customHeight="1">
      <c r="A112" s="1"/>
      <c r="B112" s="86" t="s">
        <v>116</v>
      </c>
      <c r="C112" s="87" t="s">
        <v>116</v>
      </c>
      <c r="D112" s="87"/>
      <c r="E112" s="33" t="s">
        <v>202</v>
      </c>
      <c r="F112" s="62"/>
      <c r="G112" s="59"/>
      <c r="H112" s="64">
        <v>4.2</v>
      </c>
      <c r="I112" s="36" t="s">
        <v>82</v>
      </c>
      <c r="J112" s="32"/>
      <c r="K112" s="51">
        <v>0</v>
      </c>
      <c r="L112" s="52">
        <f t="shared" si="1"/>
        <v>0</v>
      </c>
    </row>
    <row r="113" spans="1:12" ht="30" customHeight="1">
      <c r="A113" s="1"/>
      <c r="B113" s="86" t="s">
        <v>123</v>
      </c>
      <c r="C113" s="87" t="s">
        <v>123</v>
      </c>
      <c r="D113" s="87"/>
      <c r="E113" s="33" t="s">
        <v>209</v>
      </c>
      <c r="F113" s="62"/>
      <c r="G113" s="59"/>
      <c r="H113" s="64">
        <v>21</v>
      </c>
      <c r="I113" s="36" t="s">
        <v>42</v>
      </c>
      <c r="J113" s="32"/>
      <c r="K113" s="51">
        <v>0</v>
      </c>
      <c r="L113" s="52">
        <f t="shared" si="1"/>
        <v>0</v>
      </c>
    </row>
    <row r="114" spans="1:12" ht="20" customHeight="1">
      <c r="A114" s="1"/>
      <c r="B114" s="86" t="s">
        <v>124</v>
      </c>
      <c r="C114" s="87" t="s">
        <v>124</v>
      </c>
      <c r="D114" s="87"/>
      <c r="E114" s="33" t="s">
        <v>210</v>
      </c>
      <c r="F114" s="62"/>
      <c r="G114" s="59"/>
      <c r="H114" s="64">
        <v>21</v>
      </c>
      <c r="I114" s="36" t="s">
        <v>47</v>
      </c>
      <c r="J114" s="32"/>
      <c r="K114" s="51">
        <v>0</v>
      </c>
      <c r="L114" s="52">
        <f t="shared" si="1"/>
        <v>0</v>
      </c>
    </row>
    <row r="115" spans="1:12" ht="20" customHeight="1">
      <c r="A115" s="1"/>
      <c r="B115" s="86" t="s">
        <v>125</v>
      </c>
      <c r="C115" s="87" t="s">
        <v>125</v>
      </c>
      <c r="D115" s="87"/>
      <c r="E115" s="33" t="s">
        <v>211</v>
      </c>
      <c r="F115" s="62"/>
      <c r="G115" s="59"/>
      <c r="H115" s="64">
        <v>24</v>
      </c>
      <c r="I115" s="36" t="s">
        <v>63</v>
      </c>
      <c r="J115" s="32"/>
      <c r="K115" s="51">
        <v>0</v>
      </c>
      <c r="L115" s="52">
        <f t="shared" si="1"/>
        <v>0</v>
      </c>
    </row>
    <row r="116" spans="1:12" ht="20" customHeight="1">
      <c r="A116" s="1"/>
      <c r="B116" s="86" t="s">
        <v>126</v>
      </c>
      <c r="C116" s="87" t="s">
        <v>126</v>
      </c>
      <c r="D116" s="87"/>
      <c r="E116" s="33" t="s">
        <v>212</v>
      </c>
      <c r="F116" s="62"/>
      <c r="G116" s="59"/>
      <c r="H116" s="64">
        <v>26.4</v>
      </c>
      <c r="I116" s="36" t="s">
        <v>63</v>
      </c>
      <c r="J116" s="32"/>
      <c r="K116" s="51">
        <v>0</v>
      </c>
      <c r="L116" s="52">
        <f t="shared" si="1"/>
        <v>0</v>
      </c>
    </row>
    <row r="117" spans="1:12" ht="20" customHeight="1">
      <c r="A117" s="1"/>
      <c r="B117" s="86" t="s">
        <v>127</v>
      </c>
      <c r="C117" s="87" t="s">
        <v>127</v>
      </c>
      <c r="D117" s="87"/>
      <c r="E117" s="33" t="s">
        <v>213</v>
      </c>
      <c r="F117" s="62"/>
      <c r="G117" s="59"/>
      <c r="H117" s="64">
        <v>7.92</v>
      </c>
      <c r="I117" s="36" t="s">
        <v>61</v>
      </c>
      <c r="J117" s="32"/>
      <c r="K117" s="51">
        <v>0</v>
      </c>
      <c r="L117" s="52">
        <f t="shared" si="1"/>
        <v>0</v>
      </c>
    </row>
    <row r="118" spans="1:12" ht="20" customHeight="1">
      <c r="A118" s="1"/>
      <c r="B118" s="86" t="s">
        <v>128</v>
      </c>
      <c r="C118" s="87" t="s">
        <v>128</v>
      </c>
      <c r="D118" s="87"/>
      <c r="E118" s="33" t="s">
        <v>214</v>
      </c>
      <c r="F118" s="62"/>
      <c r="G118" s="59"/>
      <c r="H118" s="64">
        <v>10</v>
      </c>
      <c r="I118" s="36" t="s">
        <v>54</v>
      </c>
      <c r="J118" s="32"/>
      <c r="K118" s="51">
        <v>0</v>
      </c>
      <c r="L118" s="52">
        <f t="shared" si="1"/>
        <v>0</v>
      </c>
    </row>
    <row r="119" spans="1:12" ht="20" customHeight="1">
      <c r="A119" s="1"/>
      <c r="B119" s="165" t="s">
        <v>129</v>
      </c>
      <c r="C119" s="166" t="s">
        <v>129</v>
      </c>
      <c r="D119" s="166"/>
      <c r="E119" s="61" t="s">
        <v>215</v>
      </c>
      <c r="F119" s="62"/>
      <c r="G119" s="59"/>
      <c r="H119" s="64" t="s">
        <v>57</v>
      </c>
      <c r="I119" s="36"/>
      <c r="J119" s="32"/>
      <c r="K119" s="51"/>
      <c r="L119" s="52"/>
    </row>
    <row r="120" spans="1:12" ht="20" customHeight="1">
      <c r="A120" s="1"/>
      <c r="B120" s="86" t="s">
        <v>130</v>
      </c>
      <c r="C120" s="87" t="s">
        <v>130</v>
      </c>
      <c r="D120" s="87"/>
      <c r="E120" s="33" t="s">
        <v>216</v>
      </c>
      <c r="F120" s="62"/>
      <c r="G120" s="59"/>
      <c r="H120" s="64">
        <v>1</v>
      </c>
      <c r="I120" s="36"/>
      <c r="J120" s="32"/>
      <c r="K120" s="51">
        <v>0</v>
      </c>
      <c r="L120" s="52">
        <f t="shared" si="1"/>
        <v>0</v>
      </c>
    </row>
    <row r="121" spans="1:12" ht="20" customHeight="1">
      <c r="A121" s="1"/>
      <c r="B121" s="86" t="s">
        <v>131</v>
      </c>
      <c r="C121" s="87" t="s">
        <v>131</v>
      </c>
      <c r="D121" s="87"/>
      <c r="E121" s="33" t="s">
        <v>217</v>
      </c>
      <c r="F121" s="62"/>
      <c r="G121" s="59"/>
      <c r="H121" s="64">
        <v>1</v>
      </c>
      <c r="I121" s="36"/>
      <c r="J121" s="32"/>
      <c r="K121" s="51">
        <v>0</v>
      </c>
      <c r="L121" s="52">
        <f t="shared" si="1"/>
        <v>0</v>
      </c>
    </row>
    <row r="122" spans="1:12" ht="20" customHeight="1">
      <c r="A122" s="1"/>
      <c r="B122" s="86" t="s">
        <v>132</v>
      </c>
      <c r="C122" s="87" t="s">
        <v>132</v>
      </c>
      <c r="D122" s="87"/>
      <c r="E122" s="33" t="s">
        <v>218</v>
      </c>
      <c r="F122" s="62"/>
      <c r="G122" s="59"/>
      <c r="H122" s="64">
        <v>1</v>
      </c>
      <c r="I122" s="36"/>
      <c r="J122" s="32"/>
      <c r="K122" s="51">
        <v>0</v>
      </c>
      <c r="L122" s="52">
        <f t="shared" si="1"/>
        <v>0</v>
      </c>
    </row>
    <row r="123" spans="1:12" ht="20" customHeight="1">
      <c r="A123" s="1"/>
      <c r="B123" s="86" t="s">
        <v>133</v>
      </c>
      <c r="C123" s="87" t="s">
        <v>133</v>
      </c>
      <c r="D123" s="87"/>
      <c r="E123" s="33" t="s">
        <v>219</v>
      </c>
      <c r="F123" s="62"/>
      <c r="G123" s="59"/>
      <c r="H123" s="64">
        <v>1</v>
      </c>
      <c r="I123" s="36"/>
      <c r="J123" s="32"/>
      <c r="K123" s="51">
        <v>0</v>
      </c>
      <c r="L123" s="52">
        <f t="shared" si="1"/>
        <v>0</v>
      </c>
    </row>
    <row r="124" spans="1:12" ht="20" customHeight="1">
      <c r="A124" s="1"/>
      <c r="B124" s="167"/>
      <c r="C124" s="168"/>
      <c r="D124" s="168"/>
      <c r="E124" s="33" t="s">
        <v>220</v>
      </c>
      <c r="F124" s="30"/>
      <c r="G124" s="19"/>
      <c r="H124" s="34"/>
      <c r="I124" s="35"/>
      <c r="J124" s="32"/>
      <c r="K124" s="51"/>
      <c r="L124" s="52"/>
    </row>
    <row r="125" spans="1:12" ht="25" customHeight="1">
      <c r="A125" s="1"/>
      <c r="B125" s="84"/>
      <c r="C125" s="85"/>
      <c r="D125" s="85"/>
      <c r="E125" s="85"/>
      <c r="F125" s="85"/>
      <c r="G125" s="21"/>
      <c r="H125" s="20"/>
      <c r="I125" s="75" t="s">
        <v>27</v>
      </c>
      <c r="J125" s="75"/>
      <c r="K125" s="75"/>
      <c r="L125" s="56">
        <f>SUM(L32:L124)</f>
        <v>0</v>
      </c>
    </row>
    <row r="126" spans="1:12" ht="63" customHeight="1">
      <c r="A126" s="76" t="s">
        <v>28</v>
      </c>
      <c r="B126" s="77"/>
      <c r="C126" s="77"/>
      <c r="D126" s="77"/>
      <c r="E126" s="78"/>
      <c r="F126" s="82" t="s">
        <v>29</v>
      </c>
      <c r="G126" s="77"/>
      <c r="H126" s="77"/>
      <c r="I126" s="77"/>
      <c r="J126" s="77"/>
      <c r="K126" s="77"/>
      <c r="L126" s="83"/>
    </row>
    <row r="127" spans="1:12" ht="89" customHeight="1">
      <c r="A127" s="76" t="s">
        <v>30</v>
      </c>
      <c r="B127" s="77"/>
      <c r="C127" s="77"/>
      <c r="D127" s="77"/>
      <c r="E127" s="78"/>
      <c r="F127" s="22"/>
      <c r="G127" s="22"/>
      <c r="H127" s="22"/>
      <c r="I127" s="22"/>
      <c r="J127" s="22"/>
      <c r="K127" s="53"/>
      <c r="L127" s="54"/>
    </row>
    <row r="128" spans="1:12" ht="59.5" customHeight="1">
      <c r="A128" s="76" t="s">
        <v>31</v>
      </c>
      <c r="B128" s="77"/>
      <c r="C128" s="77"/>
      <c r="D128" s="77"/>
      <c r="E128" s="77"/>
      <c r="F128" s="79" t="s">
        <v>32</v>
      </c>
      <c r="G128" s="80"/>
      <c r="H128" s="80"/>
      <c r="I128" s="80"/>
      <c r="J128" s="80"/>
      <c r="K128" s="80"/>
      <c r="L128" s="81"/>
    </row>
    <row r="129" spans="1:12" ht="31.25" customHeight="1" thickBot="1">
      <c r="A129" s="71" t="s">
        <v>33</v>
      </c>
      <c r="B129" s="72"/>
      <c r="C129" s="72"/>
      <c r="D129" s="72"/>
      <c r="E129" s="72"/>
      <c r="F129" s="73" t="s">
        <v>34</v>
      </c>
      <c r="G129" s="72"/>
      <c r="H129" s="72"/>
      <c r="I129" s="72"/>
      <c r="J129" s="72"/>
      <c r="K129" s="72"/>
      <c r="L129" s="74"/>
    </row>
  </sheetData>
  <mergeCells count="128">
    <mergeCell ref="B40:D40"/>
    <mergeCell ref="B41:D41"/>
    <mergeCell ref="B42:D42"/>
    <mergeCell ref="B43:D43"/>
    <mergeCell ref="B44:D44"/>
    <mergeCell ref="B35:D35"/>
    <mergeCell ref="B36:D36"/>
    <mergeCell ref="B37:D37"/>
    <mergeCell ref="B38:D38"/>
    <mergeCell ref="B39:D39"/>
    <mergeCell ref="B30:D30"/>
    <mergeCell ref="B31:D31"/>
    <mergeCell ref="B32:D32"/>
    <mergeCell ref="B33:D33"/>
    <mergeCell ref="B34:D34"/>
    <mergeCell ref="B121:D121"/>
    <mergeCell ref="B122:D122"/>
    <mergeCell ref="B123:D123"/>
    <mergeCell ref="B124:D124"/>
    <mergeCell ref="B116:D116"/>
    <mergeCell ref="B117:D117"/>
    <mergeCell ref="B118:D118"/>
    <mergeCell ref="B119:D119"/>
    <mergeCell ref="B120:D120"/>
    <mergeCell ref="B111:D111"/>
    <mergeCell ref="B112:D112"/>
    <mergeCell ref="B113:D113"/>
    <mergeCell ref="B114:D114"/>
    <mergeCell ref="B115:D115"/>
    <mergeCell ref="B106:D106"/>
    <mergeCell ref="B107:D107"/>
    <mergeCell ref="B108:D108"/>
    <mergeCell ref="B109:D109"/>
    <mergeCell ref="B110:D110"/>
    <mergeCell ref="B101:D101"/>
    <mergeCell ref="B102:D102"/>
    <mergeCell ref="B103:D103"/>
    <mergeCell ref="B104:D104"/>
    <mergeCell ref="B105:D105"/>
    <mergeCell ref="B96:D96"/>
    <mergeCell ref="B97:D97"/>
    <mergeCell ref="B98:D98"/>
    <mergeCell ref="B99:D99"/>
    <mergeCell ref="B100:D100"/>
    <mergeCell ref="B91:D91"/>
    <mergeCell ref="B92:D92"/>
    <mergeCell ref="B93:D93"/>
    <mergeCell ref="B94:D94"/>
    <mergeCell ref="B95:D95"/>
    <mergeCell ref="B86:D86"/>
    <mergeCell ref="B87:D87"/>
    <mergeCell ref="B88:D88"/>
    <mergeCell ref="B89:D89"/>
    <mergeCell ref="B90:D90"/>
    <mergeCell ref="B82:D82"/>
    <mergeCell ref="B83:D83"/>
    <mergeCell ref="B84:D84"/>
    <mergeCell ref="B85:D85"/>
    <mergeCell ref="B76:D76"/>
    <mergeCell ref="B77:D77"/>
    <mergeCell ref="B78:D78"/>
    <mergeCell ref="B79:D79"/>
    <mergeCell ref="B80:D80"/>
    <mergeCell ref="B73:D73"/>
    <mergeCell ref="B74:D74"/>
    <mergeCell ref="B75:D75"/>
    <mergeCell ref="B66:D66"/>
    <mergeCell ref="B67:D67"/>
    <mergeCell ref="B68:D68"/>
    <mergeCell ref="B69:D69"/>
    <mergeCell ref="B70:D70"/>
    <mergeCell ref="B81:D81"/>
    <mergeCell ref="B64:D64"/>
    <mergeCell ref="B65:D65"/>
    <mergeCell ref="B56:D56"/>
    <mergeCell ref="B57:D57"/>
    <mergeCell ref="B58:D58"/>
    <mergeCell ref="B59:D59"/>
    <mergeCell ref="B60:D60"/>
    <mergeCell ref="B71:D71"/>
    <mergeCell ref="B72:D72"/>
    <mergeCell ref="A25:L25"/>
    <mergeCell ref="F26:L27"/>
    <mergeCell ref="B28:F28"/>
    <mergeCell ref="J29:L29"/>
    <mergeCell ref="A20:E21"/>
    <mergeCell ref="A23:E24"/>
    <mergeCell ref="A22:L22"/>
    <mergeCell ref="F20:L21"/>
    <mergeCell ref="F23:L24"/>
    <mergeCell ref="A19:L19"/>
    <mergeCell ref="F11:L12"/>
    <mergeCell ref="F7:L7"/>
    <mergeCell ref="A1:E4"/>
    <mergeCell ref="A6:E6"/>
    <mergeCell ref="A7:E7"/>
    <mergeCell ref="A17:E18"/>
    <mergeCell ref="A9:E9"/>
    <mergeCell ref="A5:E5"/>
    <mergeCell ref="A11:E12"/>
    <mergeCell ref="A13:L15"/>
    <mergeCell ref="F5:L5"/>
    <mergeCell ref="A16:L16"/>
    <mergeCell ref="F17:L18"/>
    <mergeCell ref="A26:E27"/>
    <mergeCell ref="A129:E129"/>
    <mergeCell ref="F129:L129"/>
    <mergeCell ref="I125:K125"/>
    <mergeCell ref="A126:E126"/>
    <mergeCell ref="A127:E127"/>
    <mergeCell ref="A128:E128"/>
    <mergeCell ref="F128:L128"/>
    <mergeCell ref="F126:L126"/>
    <mergeCell ref="B125:F125"/>
    <mergeCell ref="B45:D45"/>
    <mergeCell ref="B51:D51"/>
    <mergeCell ref="B52:D52"/>
    <mergeCell ref="B53:D53"/>
    <mergeCell ref="B54:D54"/>
    <mergeCell ref="B55:D55"/>
    <mergeCell ref="B46:D46"/>
    <mergeCell ref="B47:D47"/>
    <mergeCell ref="B48:D48"/>
    <mergeCell ref="B49:D49"/>
    <mergeCell ref="B50:D50"/>
    <mergeCell ref="B61:D61"/>
    <mergeCell ref="B62:D62"/>
    <mergeCell ref="B63:D63"/>
  </mergeCells>
  <phoneticPr fontId="20" type="noConversion"/>
  <hyperlinks>
    <hyperlink ref="A10" r:id="rId1" display="name@malteser-international.org" xr:uid="{00000000-0004-0000-0000-000000000000}"/>
  </hyperlinks>
  <printOptions horizontalCentered="1"/>
  <pageMargins left="0.25" right="0.25" top="0.75" bottom="0.75" header="0.3" footer="0.3"/>
  <pageSetup paperSize="9" scale="72" fitToHeight="0" orientation="landscape" r:id="rId2"/>
  <headerFooter alignWithMargins="0">
    <oddFooter>&amp;LVersion 2.1 - status 15th of April 2015&amp;C4. Logistics management - RFQ&amp;Rnon-editable template</oddFooter>
  </headerFooter>
  <rowBreaks count="3" manualBreakCount="3">
    <brk id="27" max="11" man="1"/>
    <brk id="59" max="11" man="1"/>
    <brk id="92" max="11"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db8d19-433f-4faa-8a1a-9dc15e3f0b7d" xsi:nil="true"/>
    <lcf76f155ced4ddcb4097134ff3c332f xmlns="92e9623b-7b00-4937-8657-075d63daa976">
      <Terms xmlns="http://schemas.microsoft.com/office/infopath/2007/PartnerControls"/>
    </lcf76f155ced4ddcb4097134ff3c332f>
    <TranslatedLang xmlns="92e9623b-7b00-4937-8657-075d63daa97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57BACA37C2B7748A3C9672FC0B8E938" ma:contentTypeVersion="7" ma:contentTypeDescription="Ein neues Dokument erstellen." ma:contentTypeScope="" ma:versionID="c64f5cf877b905fbc173bfb864d28ffd">
  <xsd:schema xmlns:xsd="http://www.w3.org/2001/XMLSchema" xmlns:xs="http://www.w3.org/2001/XMLSchema" xmlns:p="http://schemas.microsoft.com/office/2006/metadata/properties" xmlns:ns2="c715826a-1cde-4151-bd57-ac8f7dacd3d4" xmlns:ns3="c671ebe5-f83e-4765-9682-22008f28e280" xmlns:ns4="92e9623b-7b00-4937-8657-075d63daa976" xmlns:ns5="8ddb8d19-433f-4faa-8a1a-9dc15e3f0b7d" targetNamespace="http://schemas.microsoft.com/office/2006/metadata/properties" ma:root="true" ma:fieldsID="c85f70b1301f879edbdf1c3c6ab94f39" ns2:_="" ns3:_="" ns4:_="" ns5:_="">
    <xsd:import namespace="c715826a-1cde-4151-bd57-ac8f7dacd3d4"/>
    <xsd:import namespace="c671ebe5-f83e-4765-9682-22008f28e280"/>
    <xsd:import namespace="92e9623b-7b00-4937-8657-075d63daa976"/>
    <xsd:import namespace="8ddb8d19-433f-4faa-8a1a-9dc15e3f0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4:lcf76f155ced4ddcb4097134ff3c332f" minOccurs="0"/>
                <xsd:element ref="ns5:TaxCatchAll" minOccurs="0"/>
                <xsd:element ref="ns4:MediaServiceObjectDetectorVersions" minOccurs="0"/>
                <xsd:element ref="ns4:MediaServiceSearchProperties" minOccurs="0"/>
                <xsd:element ref="ns4: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5826a-1cde-4151-bd57-ac8f7dacd3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71ebe5-f83e-4765-9682-22008f28e2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e9623b-7b00-4937-8657-075d63daa976"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d175d4c7-dc8b-40ac-89bb-2a5077c907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TranslatedLang" ma:index="24" nillable="true" ma:displayName="Translated Language" ma:internalName="TranslatedLan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db8d19-433f-4faa-8a1a-9dc15e3f0b7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ee07b44-8e66-4d6a-be06-bb06bf2e930e}" ma:internalName="TaxCatchAll" ma:showField="CatchAllData" ma:web="8ddb8d19-433f-4faa-8a1a-9dc15e3f0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69C90E-9949-4E06-9347-E281587A592F}">
  <ds:schemaRefs>
    <ds:schemaRef ds:uri="http://schemas.microsoft.com/office/2006/metadata/properties"/>
    <ds:schemaRef ds:uri="http://schemas.microsoft.com/office/infopath/2007/PartnerControls"/>
    <ds:schemaRef ds:uri="8ddb8d19-433f-4faa-8a1a-9dc15e3f0b7d"/>
    <ds:schemaRef ds:uri="92e9623b-7b00-4937-8657-075d63daa976"/>
  </ds:schemaRefs>
</ds:datastoreItem>
</file>

<file path=customXml/itemProps2.xml><?xml version="1.0" encoding="utf-8"?>
<ds:datastoreItem xmlns:ds="http://schemas.openxmlformats.org/officeDocument/2006/customXml" ds:itemID="{7AC6291D-C853-4416-A5A9-C3CD7C93D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5826a-1cde-4151-bd57-ac8f7dacd3d4"/>
    <ds:schemaRef ds:uri="c671ebe5-f83e-4765-9682-22008f28e280"/>
    <ds:schemaRef ds:uri="92e9623b-7b00-4937-8657-075d63daa976"/>
    <ds:schemaRef ds:uri="8ddb8d19-433f-4faa-8a1a-9dc15e3f0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A8115A-4921-415B-8BD8-F213371D51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RFQ</vt:lpstr>
      <vt:lpstr>RFQ!Область_друку</vt:lpstr>
    </vt:vector>
  </TitlesOfParts>
  <Manager/>
  <Company>SST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Jawad Alam</dc:creator>
  <cp:keywords/>
  <dc:description/>
  <cp:lastModifiedBy>Anna Ignatenko</cp:lastModifiedBy>
  <cp:revision/>
  <cp:lastPrinted>2026-05-06T12:51:35Z</cp:lastPrinted>
  <dcterms:created xsi:type="dcterms:W3CDTF">2009-07-10T03:48:23Z</dcterms:created>
  <dcterms:modified xsi:type="dcterms:W3CDTF">2026-05-06T12:58:28Z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0x010100357BACA37C2B7748A3C9672FC0B8E938</vt:lpwstr>
  </property>
  <property fmtid="{D5CDD505-2E9C-101B-9397-08002B2CF9AE}" pid="3" name="Order">
    <vt:r8>448400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ies>
</file>